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5.3.1_2018" sheetId="1" r:id="rId1"/>
  </sheets>
  <definedNames>
    <definedName name="_Regression_Int" localSheetId="0" hidden="1">1</definedName>
    <definedName name="A_IMPRESIÓN_IM">'4.5.3.1_2018'!$A$6:$F$34</definedName>
    <definedName name="_xlnm.Print_Area" localSheetId="0">'4.5.3.1_2018'!$A$11:$F$101</definedName>
    <definedName name="Imprimir_área_IM" localSheetId="0">'4.5.3.1_2018'!$A$6:$F$34</definedName>
    <definedName name="_xlnm.Print_Titles" localSheetId="0">'4.5.3.1_2018'!$1:$10</definedName>
  </definedNames>
  <calcPr calcId="152511"/>
</workbook>
</file>

<file path=xl/calcChain.xml><?xml version="1.0" encoding="utf-8"?>
<calcChain xmlns="http://schemas.openxmlformats.org/spreadsheetml/2006/main">
  <c r="E12" i="1" l="1"/>
  <c r="C12" i="1"/>
  <c r="B12" i="1"/>
  <c r="F100" i="1" l="1"/>
  <c r="F98" i="1"/>
  <c r="F95" i="1"/>
  <c r="F90" i="1"/>
  <c r="F41" i="1"/>
  <c r="F56" i="1"/>
  <c r="F61" i="1"/>
  <c r="F36" i="1"/>
  <c r="F42" i="1"/>
  <c r="F37" i="1"/>
  <c r="F23" i="1"/>
  <c r="F39" i="1"/>
  <c r="F52" i="1"/>
  <c r="F43" i="1"/>
  <c r="F30" i="1"/>
  <c r="F44" i="1"/>
  <c r="F85" i="1"/>
  <c r="F48" i="1"/>
  <c r="F17" i="1"/>
  <c r="F49" i="1"/>
  <c r="F26" i="1"/>
  <c r="F19" i="1"/>
  <c r="F101" i="1"/>
  <c r="F94" i="1"/>
  <c r="F92" i="1"/>
  <c r="F88" i="1"/>
  <c r="F96" i="1"/>
  <c r="F72" i="1"/>
  <c r="F38" i="1"/>
  <c r="F77" i="1"/>
  <c r="F70" i="1"/>
  <c r="F76" i="1"/>
  <c r="F50" i="1"/>
  <c r="F54" i="1"/>
  <c r="F31" i="1"/>
  <c r="F20" i="1"/>
  <c r="F67" i="1"/>
  <c r="F51" i="1"/>
  <c r="F73" i="1"/>
  <c r="F57" i="1"/>
  <c r="F35" i="1"/>
  <c r="F55" i="1"/>
  <c r="F18" i="1"/>
  <c r="F40" i="1"/>
  <c r="F66" i="1"/>
  <c r="F22" i="1"/>
  <c r="F99" i="1"/>
  <c r="F89" i="1"/>
  <c r="F59" i="1"/>
  <c r="F64" i="1"/>
  <c r="F68" i="1"/>
  <c r="F24" i="1"/>
  <c r="F46" i="1"/>
  <c r="F27" i="1"/>
  <c r="F15" i="1"/>
  <c r="F93" i="1"/>
  <c r="F33" i="1"/>
  <c r="F86" i="1"/>
  <c r="F58" i="1"/>
  <c r="F74" i="1"/>
  <c r="F34" i="1"/>
  <c r="F82" i="1"/>
  <c r="F29" i="1"/>
  <c r="F28" i="1"/>
  <c r="F25" i="1"/>
  <c r="F53" i="1"/>
  <c r="F87" i="1"/>
  <c r="F71" i="1"/>
  <c r="F47" i="1"/>
  <c r="F32" i="1"/>
  <c r="F80" i="1"/>
  <c r="F81" i="1"/>
  <c r="F16" i="1"/>
  <c r="F97" i="1"/>
  <c r="F91" i="1"/>
  <c r="F84" i="1"/>
  <c r="F60" i="1"/>
  <c r="F45" i="1"/>
  <c r="F63" i="1"/>
  <c r="F78" i="1"/>
  <c r="F75" i="1"/>
  <c r="F69" i="1"/>
  <c r="F14" i="1"/>
  <c r="F21" i="1"/>
  <c r="F79" i="1"/>
  <c r="F83" i="1"/>
  <c r="F62" i="1"/>
  <c r="F65" i="1"/>
  <c r="D101" i="1"/>
  <c r="D94" i="1"/>
  <c r="D92" i="1"/>
  <c r="D88" i="1"/>
  <c r="D84" i="1"/>
  <c r="D74" i="1"/>
  <c r="D34" i="1"/>
  <c r="D82" i="1"/>
  <c r="D29" i="1"/>
  <c r="D28" i="1"/>
  <c r="D60" i="1"/>
  <c r="D25" i="1"/>
  <c r="D45" i="1"/>
  <c r="D63" i="1"/>
  <c r="D78" i="1"/>
  <c r="D53" i="1"/>
  <c r="D75" i="1"/>
  <c r="D87" i="1"/>
  <c r="D71" i="1"/>
  <c r="D69" i="1"/>
  <c r="D47" i="1"/>
  <c r="D14" i="1"/>
  <c r="D96" i="1"/>
  <c r="D99" i="1"/>
  <c r="D100" i="1"/>
  <c r="D98" i="1"/>
  <c r="D95" i="1"/>
  <c r="D90" i="1"/>
  <c r="D41" i="1"/>
  <c r="D56" i="1"/>
  <c r="D61" i="1"/>
  <c r="D36" i="1"/>
  <c r="D42" i="1"/>
  <c r="D37" i="1"/>
  <c r="D23" i="1"/>
  <c r="D39" i="1"/>
  <c r="D52" i="1"/>
  <c r="D43" i="1"/>
  <c r="D30" i="1"/>
  <c r="D44" i="1"/>
  <c r="D85" i="1"/>
  <c r="D48" i="1"/>
  <c r="D17" i="1"/>
  <c r="D49" i="1"/>
  <c r="D26" i="1"/>
  <c r="D19" i="1"/>
  <c r="D93" i="1"/>
  <c r="D79" i="1"/>
  <c r="D72" i="1"/>
  <c r="D76" i="1"/>
  <c r="D31" i="1"/>
  <c r="D20" i="1"/>
  <c r="D51" i="1"/>
  <c r="D57" i="1"/>
  <c r="D55" i="1"/>
  <c r="D18" i="1"/>
  <c r="D66" i="1"/>
  <c r="D73" i="1"/>
  <c r="D40" i="1"/>
  <c r="D83" i="1"/>
  <c r="D33" i="1"/>
  <c r="D80" i="1"/>
  <c r="D81" i="1"/>
  <c r="D58" i="1"/>
  <c r="D97" i="1"/>
  <c r="D91" i="1"/>
  <c r="D59" i="1"/>
  <c r="D64" i="1"/>
  <c r="D68" i="1"/>
  <c r="D24" i="1"/>
  <c r="D46" i="1"/>
  <c r="D27" i="1"/>
  <c r="D15" i="1"/>
  <c r="D21" i="1"/>
  <c r="D67" i="1"/>
  <c r="D35" i="1"/>
  <c r="D62" i="1"/>
  <c r="D16" i="1"/>
  <c r="D89" i="1"/>
  <c r="D38" i="1"/>
  <c r="D77" i="1"/>
  <c r="D70" i="1"/>
  <c r="D50" i="1"/>
  <c r="D54" i="1"/>
  <c r="D22" i="1"/>
  <c r="D32" i="1"/>
  <c r="D86" i="1"/>
  <c r="D65" i="1"/>
</calcChain>
</file>

<file path=xl/sharedStrings.xml><?xml version="1.0" encoding="utf-8"?>
<sst xmlns="http://schemas.openxmlformats.org/spreadsheetml/2006/main" count="83" uniqueCount="82">
  <si>
    <t>Organismo</t>
  </si>
  <si>
    <t>Total</t>
  </si>
  <si>
    <t>%</t>
  </si>
  <si>
    <t>Secretaría de Educación Pública</t>
  </si>
  <si>
    <t>Secretaría de Salud</t>
  </si>
  <si>
    <t>Instituto de Seguridad y Servicios Sociales de los Trabajadores del Estado</t>
  </si>
  <si>
    <t>Secretaría de Gobernación</t>
  </si>
  <si>
    <t>Secretaría de Hacienda y Crédito Público</t>
  </si>
  <si>
    <t>Instituto Nacional de Estadística y Geografía</t>
  </si>
  <si>
    <t>Procuraduría General de la República</t>
  </si>
  <si>
    <t>Servicio Postal Mexicano</t>
  </si>
  <si>
    <t>Instituto Federal Electoral</t>
  </si>
  <si>
    <t>Secretaría de Cultura</t>
  </si>
  <si>
    <t>Instituto para la Educación de las Personas Jóvenes y Adultas</t>
  </si>
  <si>
    <t>Secretaría de Medio Ambiente y Recursos Naturales</t>
  </si>
  <si>
    <t>Telecomunicaciones de México</t>
  </si>
  <si>
    <t>Secretaría de Desarrollo Social</t>
  </si>
  <si>
    <t>Secretaría del Trabajo y Previsión Social</t>
  </si>
  <si>
    <t>Procuraduría Federal del Consumidor</t>
  </si>
  <si>
    <t>Comisión Nacional para el Desarrollo de los Pueblos</t>
  </si>
  <si>
    <t>Procuraduría Agraria</t>
  </si>
  <si>
    <t>Tribunal Superior Agrario</t>
  </si>
  <si>
    <t>Instituto Nacional del Suelo Sustentable</t>
  </si>
  <si>
    <t>Universidad Pedagógica Nacional</t>
  </si>
  <si>
    <t>Instituto Nacional de las Personas Adultas Mayores</t>
  </si>
  <si>
    <t>Secretaría de Marina</t>
  </si>
  <si>
    <t>Instituto Nacional de Pesca</t>
  </si>
  <si>
    <t>Secretaría de la Reforma Agraria</t>
  </si>
  <si>
    <t>Secretaría de Turismo</t>
  </si>
  <si>
    <t>Instituto de la Policía Auxiliar y Protección Patrimonial para el Estado de Veracruz</t>
  </si>
  <si>
    <t>Pensionistas y Jubilados con Cargo al ISSSTE</t>
  </si>
  <si>
    <t>Gobierno Del Estado De Quintana Roo</t>
  </si>
  <si>
    <t>Honorable Ayuntamiento Constitucional del Municipio de Othón P. Blanco, Q. Roo</t>
  </si>
  <si>
    <t>Comisión Nacional del Agua</t>
  </si>
  <si>
    <t>Colegio Nacional de Educación Profesional Técnica</t>
  </si>
  <si>
    <t>Secretaria de Comunicaciones y Transportes</t>
  </si>
  <si>
    <t>Comisión de Agua Potable y Alcantarillado Quintana Roo</t>
  </si>
  <si>
    <t>Secretaría de Agricultura, Ganadería y Desarrollo</t>
  </si>
  <si>
    <t>Poder Judicial de la Federación</t>
  </si>
  <si>
    <t>Sistema para el Desarrollo Integral de la Familia, Quintana Roo</t>
  </si>
  <si>
    <t>Instituto de Capacitación para el Trabajo en Q. Roo</t>
  </si>
  <si>
    <t>Poder Legislativo del Estado de Quintana Roo</t>
  </si>
  <si>
    <t>Honorable Ayuntamiento Constitucional del Municipio de Sinaloa, Sin.</t>
  </si>
  <si>
    <t>Colegio de Bachilleres del Estado de Sinaloa</t>
  </si>
  <si>
    <t>Sistema Quintanarroense de Comunicación Social</t>
  </si>
  <si>
    <t>Auditoría Superior del Estado de Quintana Roo</t>
  </si>
  <si>
    <t>Universidad Tecnológica de Hermosillo, Sonora</t>
  </si>
  <si>
    <t xml:space="preserve">Comisión Nacional Forestal </t>
  </si>
  <si>
    <t xml:space="preserve">Universidad Tecnológica de Torreón, Coahuila </t>
  </si>
  <si>
    <t>Consejo Quintanarroense de la Juventud</t>
  </si>
  <si>
    <t>Colegio de Estudios Científicos y  Tecnológicos de Nayarit</t>
  </si>
  <si>
    <t>Colegio de Bachilleres del Estado de Quintana Roo</t>
  </si>
  <si>
    <t>Consejo Nacional de Fomento Educativo</t>
  </si>
  <si>
    <t>Instituto Electoral de Quintana Roo</t>
  </si>
  <si>
    <t>Tribunal Federal de Justicia Administrativa</t>
  </si>
  <si>
    <t>Centro Pedagógico del Estado de Sonora</t>
  </si>
  <si>
    <t>Centro de Capacitación Técnica "Eva Sámano de López Portillo"</t>
  </si>
  <si>
    <t>Instituto Tecnológico Superior de Felipe Carrillo Puerto</t>
  </si>
  <si>
    <t>Secretaría de Economía</t>
  </si>
  <si>
    <t>Pensionistas Riesgos del Trabajo</t>
  </si>
  <si>
    <t>Consejo Quintanarroense de Ciencia y Tecnología</t>
  </si>
  <si>
    <t>Centro de Investigaciones Ecológicas del Sureste</t>
  </si>
  <si>
    <t>Colegio de Estudios Científicos y Tecnológicos del Estado de Q. Roo</t>
  </si>
  <si>
    <t>Hospital Infantil del Estado de Sonora</t>
  </si>
  <si>
    <t>Secretaria de Relaciones Exteriores</t>
  </si>
  <si>
    <t>Comisión de Infraestructura Educativa del Estado de Q. Roo</t>
  </si>
  <si>
    <t>Instituto Nacional de Investigaciones Forestales, Agrícolas y Pecuarias</t>
  </si>
  <si>
    <t>Honorable Ayuntamiento Constitucional del Municipio de Isla Mujeres, Q. Roo</t>
  </si>
  <si>
    <t>Instituto de Capacitación para el Trabajo del Estado de Sinaloa</t>
  </si>
  <si>
    <t>Junta de Caminos del Estado de Sonora</t>
  </si>
  <si>
    <t>Estación de Televisión XEIPN Canal Once, Ciudad de México</t>
  </si>
  <si>
    <t>Consejo Nacional de Ciencia y Tecnología</t>
  </si>
  <si>
    <t>Honorable Ayuntamiento Constitucional del Municipio de Badiraguato, Sin.</t>
  </si>
  <si>
    <t>Colegio de Estudios Científicos y Tecnológicos de Durango</t>
  </si>
  <si>
    <t>Secretaría de la Defensa Nacional</t>
  </si>
  <si>
    <t>Comisión Ejecutiva de Atención a Víctimas</t>
  </si>
  <si>
    <t>Tribunal Electoral de Quintana Roo</t>
  </si>
  <si>
    <t>Anuario Estadístico 2018</t>
  </si>
  <si>
    <t>4.5.3.1 Préstamos Extraordinarios para Damnificados por Organismo 
(Miles de Pesos)</t>
  </si>
  <si>
    <t>Número de 
Préstamos</t>
  </si>
  <si>
    <t>Monto 
Autorizado</t>
  </si>
  <si>
    <t>Líquido 
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</si>
</sst>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&quot;$&quot;#,##0.00"/>
    <numFmt numFmtId="169" formatCode="0.0"/>
    <numFmt numFmtId="170" formatCode="&quot;$&quot;#,##0.0"/>
  </numFmts>
  <fonts count="9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Montserrat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/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/>
    <xf numFmtId="0" fontId="7" fillId="0" borderId="0" xfId="0" applyFont="1" applyBorder="1"/>
    <xf numFmtId="0" fontId="7" fillId="0" borderId="0" xfId="0" applyFont="1"/>
    <xf numFmtId="0" fontId="8" fillId="0" borderId="0" xfId="0" applyFont="1" applyBorder="1" applyAlignment="1" applyProtection="1"/>
    <xf numFmtId="166" fontId="8" fillId="0" borderId="0" xfId="1" applyNumberFormat="1" applyFont="1" applyBorder="1" applyProtection="1"/>
    <xf numFmtId="170" fontId="8" fillId="0" borderId="0" xfId="2" applyNumberFormat="1" applyFont="1" applyBorder="1" applyProtection="1"/>
    <xf numFmtId="167" fontId="8" fillId="0" borderId="0" xfId="1" applyNumberFormat="1" applyFont="1" applyBorder="1" applyProtection="1"/>
    <xf numFmtId="164" fontId="8" fillId="0" borderId="0" xfId="0" applyNumberFormat="1" applyFont="1" applyProtection="1"/>
    <xf numFmtId="0" fontId="8" fillId="0" borderId="0" xfId="0" applyFont="1"/>
    <xf numFmtId="0" fontId="7" fillId="0" borderId="0" xfId="0" applyFont="1" applyBorder="1" applyAlignment="1"/>
    <xf numFmtId="166" fontId="7" fillId="0" borderId="0" xfId="1" applyNumberFormat="1" applyFont="1" applyBorder="1" applyProtection="1"/>
    <xf numFmtId="168" fontId="7" fillId="0" borderId="0" xfId="2" applyNumberFormat="1" applyFont="1" applyBorder="1" applyProtection="1"/>
    <xf numFmtId="165" fontId="7" fillId="0" borderId="0" xfId="1" applyNumberFormat="1" applyFont="1" applyBorder="1" applyProtection="1"/>
    <xf numFmtId="164" fontId="7" fillId="0" borderId="0" xfId="0" applyNumberFormat="1" applyFont="1" applyProtection="1"/>
    <xf numFmtId="0" fontId="7" fillId="0" borderId="0" xfId="4" applyFont="1" applyAlignment="1">
      <alignment vertical="center"/>
    </xf>
    <xf numFmtId="3" fontId="7" fillId="0" borderId="0" xfId="1" applyNumberFormat="1" applyFont="1" applyBorder="1" applyProtection="1"/>
    <xf numFmtId="170" fontId="7" fillId="0" borderId="0" xfId="2" applyNumberFormat="1" applyFont="1" applyBorder="1" applyProtection="1"/>
    <xf numFmtId="169" fontId="7" fillId="0" borderId="0" xfId="1" applyNumberFormat="1" applyFont="1" applyBorder="1" applyProtection="1"/>
    <xf numFmtId="3" fontId="7" fillId="0" borderId="0" xfId="0" applyNumberFormat="1" applyFont="1"/>
    <xf numFmtId="170" fontId="7" fillId="0" borderId="0" xfId="0" applyNumberFormat="1" applyFont="1"/>
    <xf numFmtId="0" fontId="7" fillId="0" borderId="0" xfId="4" applyFont="1" applyBorder="1" applyAlignment="1">
      <alignment vertical="center"/>
    </xf>
    <xf numFmtId="3" fontId="7" fillId="0" borderId="0" xfId="0" applyNumberFormat="1" applyFont="1" applyBorder="1"/>
    <xf numFmtId="170" fontId="7" fillId="0" borderId="0" xfId="0" applyNumberFormat="1" applyFont="1" applyBorder="1"/>
    <xf numFmtId="0" fontId="7" fillId="0" borderId="1" xfId="4" applyFont="1" applyBorder="1" applyAlignment="1">
      <alignment vertical="center"/>
    </xf>
    <xf numFmtId="3" fontId="7" fillId="0" borderId="1" xfId="1" applyNumberFormat="1" applyFont="1" applyBorder="1" applyProtection="1"/>
    <xf numFmtId="170" fontId="7" fillId="0" borderId="1" xfId="2" applyNumberFormat="1" applyFont="1" applyBorder="1" applyProtection="1"/>
    <xf numFmtId="169" fontId="7" fillId="0" borderId="1" xfId="1" applyNumberFormat="1" applyFont="1" applyBorder="1" applyProtection="1"/>
    <xf numFmtId="0" fontId="3" fillId="0" borderId="0" xfId="0" applyFont="1" applyFill="1" applyAlignment="1"/>
    <xf numFmtId="0" fontId="3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center" vertical="center" wrapText="1"/>
    </xf>
  </cellXfs>
  <cellStyles count="6">
    <cellStyle name="Millares" xfId="1" builtinId="3"/>
    <cellStyle name="Moneda" xfId="2" builtinId="4"/>
    <cellStyle name="Moneda 2" xfId="3"/>
    <cellStyle name="Normal" xfId="0" builtinId="0"/>
    <cellStyle name="Normal 2" xfId="4"/>
    <cellStyle name="Normal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2457450</xdr:colOff>
      <xdr:row>3</xdr:row>
      <xdr:rowOff>76200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AD85196-7D2F-4FF0-B977-479797424F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723900</xdr:colOff>
      <xdr:row>0</xdr:row>
      <xdr:rowOff>0</xdr:rowOff>
    </xdr:from>
    <xdr:to>
      <xdr:col>5</xdr:col>
      <xdr:colOff>1272281</xdr:colOff>
      <xdr:row>3</xdr:row>
      <xdr:rowOff>76200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B1DED19-1D74-4E40-A0A8-ED0015772C3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0" y="0"/>
          <a:ext cx="2348606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264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5" x14ac:dyDescent="0.3"/>
  <cols>
    <col min="1" max="1" width="85.625" style="1" customWidth="1"/>
    <col min="2" max="3" width="23.625" style="2" customWidth="1"/>
    <col min="4" max="4" width="17.625" style="2" customWidth="1"/>
    <col min="5" max="5" width="23.625" style="2" customWidth="1"/>
    <col min="6" max="7" width="17.625" style="2" customWidth="1"/>
    <col min="8" max="8" width="14.625" style="2" customWidth="1"/>
    <col min="9" max="9" width="6.625" style="2" customWidth="1"/>
    <col min="10" max="16384" width="5.625" style="2"/>
  </cols>
  <sheetData>
    <row r="1" spans="1:8" ht="18.75" customHeight="1" x14ac:dyDescent="0.3"/>
    <row r="2" spans="1:8" s="35" customFormat="1" ht="18.75" customHeight="1" x14ac:dyDescent="0.3">
      <c r="A2" s="34"/>
    </row>
    <row r="3" spans="1:8" s="35" customFormat="1" ht="18.75" customHeight="1" x14ac:dyDescent="0.3">
      <c r="A3" s="34"/>
    </row>
    <row r="4" spans="1:8" s="35" customFormat="1" ht="18.75" customHeight="1" x14ac:dyDescent="0.3">
      <c r="A4" s="34"/>
    </row>
    <row r="5" spans="1:8" s="35" customFormat="1" ht="18.75" customHeight="1" x14ac:dyDescent="0.3">
      <c r="A5" s="34"/>
    </row>
    <row r="6" spans="1:8" ht="18.75" customHeight="1" x14ac:dyDescent="0.35">
      <c r="A6" s="37" t="s">
        <v>77</v>
      </c>
      <c r="B6" s="37"/>
      <c r="C6" s="37"/>
      <c r="D6" s="37"/>
      <c r="E6" s="37"/>
      <c r="F6" s="37"/>
    </row>
    <row r="7" spans="1:8" ht="18.75" customHeight="1" x14ac:dyDescent="0.35">
      <c r="A7" s="36"/>
      <c r="B7" s="36"/>
      <c r="C7" s="36"/>
      <c r="D7" s="36"/>
      <c r="E7" s="36"/>
      <c r="F7" s="36"/>
    </row>
    <row r="8" spans="1:8" ht="38.25" customHeight="1" x14ac:dyDescent="0.3">
      <c r="A8" s="38" t="s">
        <v>78</v>
      </c>
      <c r="B8" s="38"/>
      <c r="C8" s="38"/>
      <c r="D8" s="38"/>
      <c r="E8" s="38"/>
      <c r="F8" s="38"/>
    </row>
    <row r="9" spans="1:8" ht="18.75" customHeight="1" x14ac:dyDescent="0.3">
      <c r="A9" s="4"/>
      <c r="B9" s="3"/>
      <c r="C9" s="3"/>
      <c r="D9" s="3"/>
      <c r="E9" s="3"/>
      <c r="F9" s="3"/>
    </row>
    <row r="10" spans="1:8" ht="47.1" customHeight="1" x14ac:dyDescent="0.3">
      <c r="A10" s="5" t="s">
        <v>0</v>
      </c>
      <c r="B10" s="6" t="s">
        <v>79</v>
      </c>
      <c r="C10" s="6" t="s">
        <v>80</v>
      </c>
      <c r="D10" s="5" t="s">
        <v>2</v>
      </c>
      <c r="E10" s="6" t="s">
        <v>81</v>
      </c>
      <c r="F10" s="5" t="s">
        <v>2</v>
      </c>
    </row>
    <row r="11" spans="1:8" s="9" customFormat="1" ht="18.75" customHeight="1" x14ac:dyDescent="0.35">
      <c r="A11" s="7"/>
      <c r="B11" s="8"/>
      <c r="C11" s="8"/>
      <c r="D11" s="8"/>
      <c r="E11" s="8"/>
      <c r="F11" s="8"/>
    </row>
    <row r="12" spans="1:8" s="15" customFormat="1" ht="18.75" customHeight="1" x14ac:dyDescent="0.35">
      <c r="A12" s="10" t="s">
        <v>1</v>
      </c>
      <c r="B12" s="11">
        <f>SUM(B14:B87)</f>
        <v>14823</v>
      </c>
      <c r="C12" s="12">
        <f>SUM(C14:C87)</f>
        <v>748946.78946</v>
      </c>
      <c r="D12" s="13">
        <v>99.999999999999915</v>
      </c>
      <c r="E12" s="12">
        <f>SUM(E14:E87)</f>
        <v>443929.80254</v>
      </c>
      <c r="F12" s="13">
        <v>100.00000000000001</v>
      </c>
      <c r="G12" s="14"/>
    </row>
    <row r="13" spans="1:8" s="9" customFormat="1" ht="18.75" customHeight="1" x14ac:dyDescent="0.35">
      <c r="A13" s="16"/>
      <c r="B13" s="17"/>
      <c r="C13" s="18"/>
      <c r="D13" s="19"/>
      <c r="E13" s="18"/>
      <c r="F13" s="19"/>
      <c r="G13" s="20"/>
    </row>
    <row r="14" spans="1:8" s="9" customFormat="1" ht="18.75" customHeight="1" x14ac:dyDescent="0.35">
      <c r="A14" s="21" t="s">
        <v>3</v>
      </c>
      <c r="B14" s="22">
        <v>4505</v>
      </c>
      <c r="C14" s="23">
        <v>217437.67767</v>
      </c>
      <c r="D14" s="24">
        <f t="shared" ref="D14:D45" si="0">C14*100/$C$12</f>
        <v>29.032460079944435</v>
      </c>
      <c r="E14" s="23">
        <v>135016.83899999998</v>
      </c>
      <c r="F14" s="24">
        <f t="shared" ref="F14:F45" si="1">E14*100/$E$12</f>
        <v>30.414006500010636</v>
      </c>
      <c r="G14" s="20"/>
      <c r="H14" s="21"/>
    </row>
    <row r="15" spans="1:8" s="9" customFormat="1" ht="18.75" customHeight="1" x14ac:dyDescent="0.35">
      <c r="A15" s="21" t="s">
        <v>4</v>
      </c>
      <c r="B15" s="22">
        <v>2583</v>
      </c>
      <c r="C15" s="23">
        <v>116955.99396000002</v>
      </c>
      <c r="D15" s="24">
        <f t="shared" si="0"/>
        <v>15.616061862595974</v>
      </c>
      <c r="E15" s="23">
        <v>77439.18673999999</v>
      </c>
      <c r="F15" s="24">
        <f t="shared" si="1"/>
        <v>17.44401621538405</v>
      </c>
      <c r="G15" s="20"/>
      <c r="H15" s="21"/>
    </row>
    <row r="16" spans="1:8" s="9" customFormat="1" ht="18.75" customHeight="1" x14ac:dyDescent="0.35">
      <c r="A16" s="21" t="s">
        <v>30</v>
      </c>
      <c r="B16" s="22">
        <v>2099</v>
      </c>
      <c r="C16" s="23">
        <v>132946.19243000005</v>
      </c>
      <c r="D16" s="24">
        <f t="shared" si="0"/>
        <v>17.751086499196546</v>
      </c>
      <c r="E16" s="23">
        <v>62812.190100000014</v>
      </c>
      <c r="F16" s="24">
        <f t="shared" si="1"/>
        <v>14.149126672868594</v>
      </c>
      <c r="G16" s="20"/>
      <c r="H16" s="21"/>
    </row>
    <row r="17" spans="1:8" s="9" customFormat="1" ht="18.75" customHeight="1" x14ac:dyDescent="0.35">
      <c r="A17" s="21" t="s">
        <v>5</v>
      </c>
      <c r="B17" s="22">
        <v>1415</v>
      </c>
      <c r="C17" s="23">
        <v>78847.135700000028</v>
      </c>
      <c r="D17" s="24">
        <f t="shared" si="0"/>
        <v>10.527735322405187</v>
      </c>
      <c r="E17" s="23">
        <v>42299.619240000022</v>
      </c>
      <c r="F17" s="24">
        <f t="shared" si="1"/>
        <v>9.5284477406061612</v>
      </c>
      <c r="G17" s="20"/>
      <c r="H17" s="21"/>
    </row>
    <row r="18" spans="1:8" s="9" customFormat="1" ht="18.75" customHeight="1" x14ac:dyDescent="0.35">
      <c r="A18" s="21" t="s">
        <v>31</v>
      </c>
      <c r="B18" s="22">
        <v>818</v>
      </c>
      <c r="C18" s="23">
        <v>34920.600780000001</v>
      </c>
      <c r="D18" s="24">
        <f t="shared" si="0"/>
        <v>4.6626277422429689</v>
      </c>
      <c r="E18" s="23">
        <v>24538.23589</v>
      </c>
      <c r="F18" s="24">
        <f t="shared" si="1"/>
        <v>5.5275036164730125</v>
      </c>
      <c r="G18" s="20"/>
      <c r="H18" s="21"/>
    </row>
    <row r="19" spans="1:8" s="9" customFormat="1" ht="18.75" customHeight="1" x14ac:dyDescent="0.35">
      <c r="A19" s="21" t="s">
        <v>7</v>
      </c>
      <c r="B19" s="22">
        <v>268</v>
      </c>
      <c r="C19" s="23">
        <v>12506.725560000001</v>
      </c>
      <c r="D19" s="24">
        <f t="shared" si="0"/>
        <v>1.6699084282099008</v>
      </c>
      <c r="E19" s="23">
        <v>8023.0458600000002</v>
      </c>
      <c r="F19" s="24">
        <f t="shared" si="1"/>
        <v>1.8072780457845221</v>
      </c>
      <c r="G19" s="20"/>
      <c r="H19" s="21"/>
    </row>
    <row r="20" spans="1:8" s="9" customFormat="1" ht="18.75" customHeight="1" x14ac:dyDescent="0.35">
      <c r="A20" s="21" t="s">
        <v>10</v>
      </c>
      <c r="B20" s="22">
        <v>209</v>
      </c>
      <c r="C20" s="23">
        <v>10552.770659999998</v>
      </c>
      <c r="D20" s="24">
        <f t="shared" si="0"/>
        <v>1.4090147402339062</v>
      </c>
      <c r="E20" s="23">
        <v>6265.44301</v>
      </c>
      <c r="F20" s="24">
        <f t="shared" si="1"/>
        <v>1.4113589522828796</v>
      </c>
      <c r="G20" s="20"/>
      <c r="H20" s="21"/>
    </row>
    <row r="21" spans="1:8" s="9" customFormat="1" ht="18.75" customHeight="1" x14ac:dyDescent="0.35">
      <c r="A21" s="21" t="s">
        <v>32</v>
      </c>
      <c r="B21" s="22">
        <v>205</v>
      </c>
      <c r="C21" s="23">
        <v>8196.3741300000002</v>
      </c>
      <c r="D21" s="24">
        <f t="shared" si="0"/>
        <v>1.0943867101572982</v>
      </c>
      <c r="E21" s="23">
        <v>6046.0689299999995</v>
      </c>
      <c r="F21" s="24">
        <f t="shared" si="1"/>
        <v>1.3619425628571584</v>
      </c>
      <c r="G21" s="20"/>
      <c r="H21" s="21"/>
    </row>
    <row r="22" spans="1:8" s="9" customFormat="1" ht="18.75" customHeight="1" x14ac:dyDescent="0.35">
      <c r="A22" s="21" t="s">
        <v>33</v>
      </c>
      <c r="B22" s="22">
        <v>197</v>
      </c>
      <c r="C22" s="23">
        <v>9317.0444399999978</v>
      </c>
      <c r="D22" s="24">
        <f t="shared" si="0"/>
        <v>1.2440195446618716</v>
      </c>
      <c r="E22" s="23">
        <v>5909.9999300000018</v>
      </c>
      <c r="F22" s="24">
        <f t="shared" si="1"/>
        <v>1.3312915456869974</v>
      </c>
      <c r="G22" s="20"/>
      <c r="H22" s="21"/>
    </row>
    <row r="23" spans="1:8" s="9" customFormat="1" ht="18.75" customHeight="1" x14ac:dyDescent="0.35">
      <c r="A23" s="21" t="s">
        <v>6</v>
      </c>
      <c r="B23" s="22">
        <v>193</v>
      </c>
      <c r="C23" s="23">
        <v>13056.860550000001</v>
      </c>
      <c r="D23" s="24">
        <f t="shared" si="0"/>
        <v>1.7433629109237736</v>
      </c>
      <c r="E23" s="23">
        <v>5783.0910199999998</v>
      </c>
      <c r="F23" s="24">
        <f t="shared" si="1"/>
        <v>1.3027039380801468</v>
      </c>
      <c r="G23" s="20"/>
      <c r="H23" s="21"/>
    </row>
    <row r="24" spans="1:8" s="9" customFormat="1" ht="18.75" customHeight="1" x14ac:dyDescent="0.35">
      <c r="A24" s="21" t="s">
        <v>34</v>
      </c>
      <c r="B24" s="22">
        <v>190</v>
      </c>
      <c r="C24" s="23">
        <v>10667.145269999995</v>
      </c>
      <c r="D24" s="24">
        <f t="shared" si="0"/>
        <v>1.4242861335571171</v>
      </c>
      <c r="E24" s="23">
        <v>5700.0000199999986</v>
      </c>
      <c r="F24" s="24">
        <f t="shared" si="1"/>
        <v>1.2839867896651078</v>
      </c>
      <c r="G24" s="20"/>
      <c r="H24" s="21"/>
    </row>
    <row r="25" spans="1:8" s="9" customFormat="1" ht="18.75" customHeight="1" x14ac:dyDescent="0.35">
      <c r="A25" s="21" t="s">
        <v>35</v>
      </c>
      <c r="B25" s="22">
        <v>163</v>
      </c>
      <c r="C25" s="23">
        <v>8991.3881199999996</v>
      </c>
      <c r="D25" s="24">
        <f t="shared" si="0"/>
        <v>1.2005376411964996</v>
      </c>
      <c r="E25" s="23">
        <v>4885.1489000000001</v>
      </c>
      <c r="F25" s="24">
        <f t="shared" si="1"/>
        <v>1.1004327423049789</v>
      </c>
      <c r="G25" s="20"/>
      <c r="H25" s="21"/>
    </row>
    <row r="26" spans="1:8" s="9" customFormat="1" ht="18.75" customHeight="1" x14ac:dyDescent="0.35">
      <c r="A26" s="21" t="s">
        <v>36</v>
      </c>
      <c r="B26" s="22">
        <v>147</v>
      </c>
      <c r="C26" s="23">
        <v>6101.4850199999992</v>
      </c>
      <c r="D26" s="24">
        <f t="shared" si="0"/>
        <v>0.81467536891362413</v>
      </c>
      <c r="E26" s="23">
        <v>4408.4320300000009</v>
      </c>
      <c r="F26" s="24">
        <f t="shared" si="1"/>
        <v>0.99304709996413953</v>
      </c>
      <c r="G26" s="20"/>
      <c r="H26" s="21"/>
    </row>
    <row r="27" spans="1:8" s="9" customFormat="1" ht="18.75" customHeight="1" x14ac:dyDescent="0.35">
      <c r="A27" s="21" t="s">
        <v>37</v>
      </c>
      <c r="B27" s="22">
        <v>135</v>
      </c>
      <c r="C27" s="23">
        <v>6447.1515000000009</v>
      </c>
      <c r="D27" s="24">
        <f t="shared" si="0"/>
        <v>0.86082904563199725</v>
      </c>
      <c r="E27" s="23">
        <v>4050.0000300000011</v>
      </c>
      <c r="F27" s="24">
        <f t="shared" si="1"/>
        <v>0.91230640673985353</v>
      </c>
      <c r="G27" s="20"/>
      <c r="H27" s="21"/>
    </row>
    <row r="28" spans="1:8" s="9" customFormat="1" ht="18.75" customHeight="1" x14ac:dyDescent="0.35">
      <c r="A28" s="21" t="s">
        <v>38</v>
      </c>
      <c r="B28" s="22">
        <v>131</v>
      </c>
      <c r="C28" s="23">
        <v>8142.4449699999996</v>
      </c>
      <c r="D28" s="24">
        <f t="shared" si="0"/>
        <v>1.0871860437336014</v>
      </c>
      <c r="E28" s="23">
        <v>3929.9999700000008</v>
      </c>
      <c r="F28" s="24">
        <f t="shared" si="1"/>
        <v>0.88527509248399483</v>
      </c>
      <c r="G28" s="20"/>
      <c r="H28" s="21"/>
    </row>
    <row r="29" spans="1:8" s="9" customFormat="1" ht="18.75" customHeight="1" x14ac:dyDescent="0.35">
      <c r="A29" s="21" t="s">
        <v>39</v>
      </c>
      <c r="B29" s="22">
        <v>116</v>
      </c>
      <c r="C29" s="23">
        <v>4793.87428</v>
      </c>
      <c r="D29" s="24">
        <f t="shared" si="0"/>
        <v>0.64008209227473201</v>
      </c>
      <c r="E29" s="23">
        <v>3473.9729900000007</v>
      </c>
      <c r="F29" s="24">
        <f t="shared" si="1"/>
        <v>0.78255007213375372</v>
      </c>
      <c r="G29" s="20"/>
      <c r="H29" s="21"/>
    </row>
    <row r="30" spans="1:8" s="9" customFormat="1" ht="18.75" customHeight="1" x14ac:dyDescent="0.35">
      <c r="A30" s="21" t="s">
        <v>15</v>
      </c>
      <c r="B30" s="22">
        <v>97</v>
      </c>
      <c r="C30" s="23">
        <v>4587.2288199999994</v>
      </c>
      <c r="D30" s="24">
        <f t="shared" si="0"/>
        <v>0.61249061809951122</v>
      </c>
      <c r="E30" s="23">
        <v>2910.0000000000005</v>
      </c>
      <c r="F30" s="24">
        <f t="shared" si="1"/>
        <v>0.65550904295004997</v>
      </c>
      <c r="G30" s="20"/>
      <c r="H30" s="21"/>
    </row>
    <row r="31" spans="1:8" s="9" customFormat="1" ht="18.75" customHeight="1" x14ac:dyDescent="0.35">
      <c r="A31" s="21" t="s">
        <v>13</v>
      </c>
      <c r="B31" s="22">
        <v>94</v>
      </c>
      <c r="C31" s="23">
        <v>4250.4572399999997</v>
      </c>
      <c r="D31" s="24">
        <f t="shared" si="0"/>
        <v>0.56752459584807524</v>
      </c>
      <c r="E31" s="23">
        <v>2810.1510799999992</v>
      </c>
      <c r="F31" s="24">
        <f t="shared" si="1"/>
        <v>0.633016991407508</v>
      </c>
      <c r="G31" s="20"/>
      <c r="H31" s="21"/>
    </row>
    <row r="32" spans="1:8" s="9" customFormat="1" ht="18.75" customHeight="1" x14ac:dyDescent="0.35">
      <c r="A32" s="21" t="s">
        <v>40</v>
      </c>
      <c r="B32" s="25">
        <v>90</v>
      </c>
      <c r="C32" s="26">
        <v>3797.4200299999993</v>
      </c>
      <c r="D32" s="24">
        <f t="shared" si="0"/>
        <v>0.50703468970579157</v>
      </c>
      <c r="E32" s="26">
        <v>2699.9999899999998</v>
      </c>
      <c r="F32" s="24">
        <f t="shared" si="1"/>
        <v>0.60820426440207687</v>
      </c>
      <c r="G32" s="20"/>
      <c r="H32" s="21"/>
    </row>
    <row r="33" spans="1:8" s="9" customFormat="1" ht="18.75" customHeight="1" x14ac:dyDescent="0.35">
      <c r="A33" s="21" t="s">
        <v>41</v>
      </c>
      <c r="B33" s="22">
        <v>85</v>
      </c>
      <c r="C33" s="23">
        <v>3863.3110399999996</v>
      </c>
      <c r="D33" s="24">
        <f t="shared" si="0"/>
        <v>0.51583251231846461</v>
      </c>
      <c r="E33" s="23">
        <v>2544.07096</v>
      </c>
      <c r="F33" s="24">
        <f t="shared" si="1"/>
        <v>0.57307956020158568</v>
      </c>
      <c r="G33" s="20"/>
      <c r="H33" s="21"/>
    </row>
    <row r="34" spans="1:8" s="9" customFormat="1" ht="18.75" customHeight="1" x14ac:dyDescent="0.35">
      <c r="A34" s="21" t="s">
        <v>9</v>
      </c>
      <c r="B34" s="25">
        <v>77</v>
      </c>
      <c r="C34" s="26">
        <v>3540.7035799999994</v>
      </c>
      <c r="D34" s="24">
        <f t="shared" si="0"/>
        <v>0.47275769518324406</v>
      </c>
      <c r="E34" s="26">
        <v>2292.6050399999999</v>
      </c>
      <c r="F34" s="24">
        <f t="shared" si="1"/>
        <v>0.51643413595630949</v>
      </c>
      <c r="G34" s="20"/>
      <c r="H34" s="21"/>
    </row>
    <row r="35" spans="1:8" s="9" customFormat="1" ht="18.75" customHeight="1" x14ac:dyDescent="0.35">
      <c r="A35" s="21" t="s">
        <v>42</v>
      </c>
      <c r="B35" s="22">
        <v>71</v>
      </c>
      <c r="C35" s="23">
        <v>3070.6467499999999</v>
      </c>
      <c r="D35" s="24">
        <f t="shared" si="0"/>
        <v>0.40999531518306853</v>
      </c>
      <c r="E35" s="23">
        <v>2122.0129999999999</v>
      </c>
      <c r="F35" s="24">
        <f t="shared" si="1"/>
        <v>0.47800642981359587</v>
      </c>
      <c r="H35" s="21"/>
    </row>
    <row r="36" spans="1:8" s="9" customFormat="1" ht="18.75" customHeight="1" x14ac:dyDescent="0.35">
      <c r="A36" s="21" t="s">
        <v>43</v>
      </c>
      <c r="B36" s="25">
        <v>64</v>
      </c>
      <c r="C36" s="26">
        <v>3449.2812499999991</v>
      </c>
      <c r="D36" s="24">
        <f t="shared" si="0"/>
        <v>0.46055090942935661</v>
      </c>
      <c r="E36" s="26">
        <v>1919.9999499999999</v>
      </c>
      <c r="F36" s="24">
        <f t="shared" si="1"/>
        <v>0.43250080058028983</v>
      </c>
      <c r="H36" s="21"/>
    </row>
    <row r="37" spans="1:8" s="9" customFormat="1" ht="18.75" customHeight="1" x14ac:dyDescent="0.35">
      <c r="A37" s="21" t="s">
        <v>44</v>
      </c>
      <c r="B37" s="25">
        <v>64</v>
      </c>
      <c r="C37" s="26">
        <v>2880.1675700000005</v>
      </c>
      <c r="D37" s="24">
        <f t="shared" si="0"/>
        <v>0.38456237619719785</v>
      </c>
      <c r="E37" s="26">
        <v>1920.0000000000002</v>
      </c>
      <c r="F37" s="24">
        <f t="shared" si="1"/>
        <v>0.43250081184333189</v>
      </c>
      <c r="H37" s="21"/>
    </row>
    <row r="38" spans="1:8" s="9" customFormat="1" ht="18.75" customHeight="1" x14ac:dyDescent="0.35">
      <c r="A38" s="21" t="s">
        <v>45</v>
      </c>
      <c r="B38" s="25">
        <v>59</v>
      </c>
      <c r="C38" s="26">
        <v>2216.91462</v>
      </c>
      <c r="D38" s="24">
        <f t="shared" si="0"/>
        <v>0.29600428911624327</v>
      </c>
      <c r="E38" s="26">
        <v>1767.05999</v>
      </c>
      <c r="F38" s="24">
        <f t="shared" si="1"/>
        <v>0.39804941679732808</v>
      </c>
      <c r="H38" s="21"/>
    </row>
    <row r="39" spans="1:8" s="9" customFormat="1" ht="18.75" customHeight="1" x14ac:dyDescent="0.35">
      <c r="A39" s="21" t="s">
        <v>8</v>
      </c>
      <c r="B39" s="22">
        <v>56</v>
      </c>
      <c r="C39" s="23">
        <v>3198.6905699999993</v>
      </c>
      <c r="D39" s="24">
        <f t="shared" si="0"/>
        <v>0.42709183282650759</v>
      </c>
      <c r="E39" s="23">
        <v>1679.9999800000001</v>
      </c>
      <c r="F39" s="24">
        <f t="shared" si="1"/>
        <v>0.37843820585769855</v>
      </c>
      <c r="H39" s="21"/>
    </row>
    <row r="40" spans="1:8" s="9" customFormat="1" ht="18.75" customHeight="1" x14ac:dyDescent="0.35">
      <c r="A40" s="21" t="s">
        <v>11</v>
      </c>
      <c r="B40" s="22">
        <v>43</v>
      </c>
      <c r="C40" s="23">
        <v>1962.9642300000003</v>
      </c>
      <c r="D40" s="24">
        <f t="shared" si="0"/>
        <v>0.26209662123197325</v>
      </c>
      <c r="E40" s="23">
        <v>1290</v>
      </c>
      <c r="F40" s="24">
        <f t="shared" si="1"/>
        <v>0.2905864829572386</v>
      </c>
      <c r="H40" s="21"/>
    </row>
    <row r="41" spans="1:8" s="9" customFormat="1" ht="18.75" customHeight="1" x14ac:dyDescent="0.35">
      <c r="A41" s="21" t="s">
        <v>14</v>
      </c>
      <c r="B41" s="25">
        <v>40</v>
      </c>
      <c r="C41" s="26">
        <v>1981.0038400000001</v>
      </c>
      <c r="D41" s="24">
        <f t="shared" si="0"/>
        <v>0.26450528500540454</v>
      </c>
      <c r="E41" s="26">
        <v>1190.15095</v>
      </c>
      <c r="F41" s="24">
        <f t="shared" si="1"/>
        <v>0.26809440213078783</v>
      </c>
      <c r="H41" s="21"/>
    </row>
    <row r="42" spans="1:8" s="9" customFormat="1" ht="18.75" customHeight="1" x14ac:dyDescent="0.35">
      <c r="A42" s="21" t="s">
        <v>46</v>
      </c>
      <c r="B42" s="25">
        <v>35</v>
      </c>
      <c r="C42" s="26">
        <v>1472.8079399999997</v>
      </c>
      <c r="D42" s="24">
        <f t="shared" si="0"/>
        <v>0.19665054456831474</v>
      </c>
      <c r="E42" s="26">
        <v>1050</v>
      </c>
      <c r="F42" s="24">
        <f t="shared" si="1"/>
        <v>0.2365238814768221</v>
      </c>
      <c r="H42" s="21"/>
    </row>
    <row r="43" spans="1:8" s="9" customFormat="1" ht="18.75" customHeight="1" x14ac:dyDescent="0.35">
      <c r="A43" s="21" t="s">
        <v>20</v>
      </c>
      <c r="B43" s="22">
        <v>33</v>
      </c>
      <c r="C43" s="23">
        <v>1766.8421799999999</v>
      </c>
      <c r="D43" s="24">
        <f t="shared" si="0"/>
        <v>0.23591024153717452</v>
      </c>
      <c r="E43" s="23">
        <v>989.99996999999996</v>
      </c>
      <c r="F43" s="24">
        <f t="shared" si="1"/>
        <v>0.22300822434889281</v>
      </c>
      <c r="H43" s="21"/>
    </row>
    <row r="44" spans="1:8" s="9" customFormat="1" ht="18.75" customHeight="1" x14ac:dyDescent="0.35">
      <c r="A44" s="21" t="s">
        <v>47</v>
      </c>
      <c r="B44" s="22">
        <v>32</v>
      </c>
      <c r="C44" s="23">
        <v>1636.1223399999999</v>
      </c>
      <c r="D44" s="24">
        <f t="shared" si="0"/>
        <v>0.21845641947135719</v>
      </c>
      <c r="E44" s="23">
        <v>959.99996999999996</v>
      </c>
      <c r="F44" s="24">
        <f t="shared" si="1"/>
        <v>0.21625039916384076</v>
      </c>
      <c r="H44" s="21"/>
    </row>
    <row r="45" spans="1:8" s="9" customFormat="1" ht="18.75" customHeight="1" x14ac:dyDescent="0.35">
      <c r="A45" s="21" t="s">
        <v>48</v>
      </c>
      <c r="B45" s="22">
        <v>30</v>
      </c>
      <c r="C45" s="23">
        <v>1343.1409200000001</v>
      </c>
      <c r="D45" s="24">
        <f t="shared" si="0"/>
        <v>0.17933729590701916</v>
      </c>
      <c r="E45" s="23">
        <v>885.34897000000001</v>
      </c>
      <c r="F45" s="24">
        <f t="shared" si="1"/>
        <v>0.19943445223419667</v>
      </c>
      <c r="H45" s="21"/>
    </row>
    <row r="46" spans="1:8" s="9" customFormat="1" ht="18.75" customHeight="1" x14ac:dyDescent="0.35">
      <c r="A46" s="21" t="s">
        <v>19</v>
      </c>
      <c r="B46" s="22">
        <v>28</v>
      </c>
      <c r="C46" s="23">
        <v>1398.0373299999999</v>
      </c>
      <c r="D46" s="24">
        <f t="shared" ref="D46:D77" si="2">C46*100/$C$12</f>
        <v>0.18666711035746641</v>
      </c>
      <c r="E46" s="23">
        <v>840.00000999999997</v>
      </c>
      <c r="F46" s="24">
        <f t="shared" ref="F46:F77" si="3">E46*100/$E$12</f>
        <v>0.18921910743406609</v>
      </c>
      <c r="H46" s="21"/>
    </row>
    <row r="47" spans="1:8" s="9" customFormat="1" ht="18.75" customHeight="1" x14ac:dyDescent="0.35">
      <c r="A47" s="21" t="s">
        <v>18</v>
      </c>
      <c r="B47" s="22">
        <v>28</v>
      </c>
      <c r="C47" s="23">
        <v>1357.32682</v>
      </c>
      <c r="D47" s="24">
        <f t="shared" si="2"/>
        <v>0.18123140910700072</v>
      </c>
      <c r="E47" s="23">
        <v>839.99996999999996</v>
      </c>
      <c r="F47" s="24">
        <f t="shared" si="3"/>
        <v>0.18921909842363249</v>
      </c>
      <c r="H47" s="21"/>
    </row>
    <row r="48" spans="1:8" s="9" customFormat="1" ht="18.75" customHeight="1" x14ac:dyDescent="0.35">
      <c r="A48" s="21" t="s">
        <v>17</v>
      </c>
      <c r="B48" s="22">
        <v>27</v>
      </c>
      <c r="C48" s="23">
        <v>1288.44514</v>
      </c>
      <c r="D48" s="24">
        <f t="shared" si="2"/>
        <v>0.17203426974151062</v>
      </c>
      <c r="E48" s="23">
        <v>810.00003000000004</v>
      </c>
      <c r="F48" s="24">
        <f t="shared" si="3"/>
        <v>0.18246128675423079</v>
      </c>
      <c r="H48" s="21"/>
    </row>
    <row r="49" spans="1:8" s="9" customFormat="1" ht="18.75" customHeight="1" x14ac:dyDescent="0.35">
      <c r="A49" s="21" t="s">
        <v>49</v>
      </c>
      <c r="B49" s="22">
        <v>26</v>
      </c>
      <c r="C49" s="23">
        <v>1131.3061300000002</v>
      </c>
      <c r="D49" s="24">
        <f t="shared" si="2"/>
        <v>0.15105293806195311</v>
      </c>
      <c r="E49" s="23">
        <v>780.00000999999997</v>
      </c>
      <c r="F49" s="24">
        <f t="shared" si="3"/>
        <v>0.17570345706396195</v>
      </c>
      <c r="H49" s="21"/>
    </row>
    <row r="50" spans="1:8" s="9" customFormat="1" ht="18.75" customHeight="1" x14ac:dyDescent="0.35">
      <c r="A50" s="21" t="s">
        <v>50</v>
      </c>
      <c r="B50" s="25">
        <v>26</v>
      </c>
      <c r="C50" s="26">
        <v>1159.6705900000002</v>
      </c>
      <c r="D50" s="24">
        <f t="shared" si="2"/>
        <v>0.15484018441899419</v>
      </c>
      <c r="E50" s="26">
        <v>779.9999499999999</v>
      </c>
      <c r="F50" s="24">
        <f t="shared" si="3"/>
        <v>0.17570344354831158</v>
      </c>
      <c r="H50" s="21"/>
    </row>
    <row r="51" spans="1:8" s="9" customFormat="1" ht="18.75" customHeight="1" x14ac:dyDescent="0.35">
      <c r="A51" s="21" t="s">
        <v>12</v>
      </c>
      <c r="B51" s="22">
        <v>24</v>
      </c>
      <c r="C51" s="23">
        <v>1320.8733700000003</v>
      </c>
      <c r="D51" s="24">
        <f t="shared" si="2"/>
        <v>0.17636411405840546</v>
      </c>
      <c r="E51" s="23">
        <v>691.04095999999993</v>
      </c>
      <c r="F51" s="24">
        <f t="shared" si="3"/>
        <v>0.1556644667796851</v>
      </c>
      <c r="H51" s="21"/>
    </row>
    <row r="52" spans="1:8" s="9" customFormat="1" ht="18.75" customHeight="1" x14ac:dyDescent="0.35">
      <c r="A52" s="21" t="s">
        <v>22</v>
      </c>
      <c r="B52" s="22">
        <v>23</v>
      </c>
      <c r="C52" s="23">
        <v>1186.8711400000002</v>
      </c>
      <c r="D52" s="24">
        <f t="shared" si="2"/>
        <v>0.15847202454205714</v>
      </c>
      <c r="E52" s="23">
        <v>690</v>
      </c>
      <c r="F52" s="24">
        <f t="shared" si="3"/>
        <v>0.15542997925619739</v>
      </c>
      <c r="H52" s="21"/>
    </row>
    <row r="53" spans="1:8" s="9" customFormat="1" ht="18.75" customHeight="1" x14ac:dyDescent="0.35">
      <c r="A53" s="21" t="s">
        <v>51</v>
      </c>
      <c r="B53" s="22">
        <v>23</v>
      </c>
      <c r="C53" s="23">
        <v>1198.3023999999998</v>
      </c>
      <c r="D53" s="24">
        <f t="shared" si="2"/>
        <v>0.15999833591168616</v>
      </c>
      <c r="E53" s="23">
        <v>690.00002000000006</v>
      </c>
      <c r="F53" s="24">
        <f t="shared" si="3"/>
        <v>0.15542998376141418</v>
      </c>
      <c r="H53" s="21"/>
    </row>
    <row r="54" spans="1:8" s="9" customFormat="1" ht="18.75" customHeight="1" x14ac:dyDescent="0.35">
      <c r="A54" s="21" t="s">
        <v>21</v>
      </c>
      <c r="B54" s="22">
        <v>23</v>
      </c>
      <c r="C54" s="23">
        <v>1257.2957799999999</v>
      </c>
      <c r="D54" s="24">
        <f t="shared" si="2"/>
        <v>0.1678751812136782</v>
      </c>
      <c r="E54" s="23">
        <v>690.00000999999997</v>
      </c>
      <c r="F54" s="24">
        <f t="shared" si="3"/>
        <v>0.1554299815088058</v>
      </c>
      <c r="H54" s="21"/>
    </row>
    <row r="55" spans="1:8" s="9" customFormat="1" ht="18.75" customHeight="1" x14ac:dyDescent="0.35">
      <c r="A55" s="21" t="s">
        <v>52</v>
      </c>
      <c r="B55" s="22">
        <v>21</v>
      </c>
      <c r="C55" s="23">
        <v>1010.4768299999999</v>
      </c>
      <c r="D55" s="24">
        <f t="shared" si="2"/>
        <v>0.13491970914630214</v>
      </c>
      <c r="E55" s="23">
        <v>629.99999000000003</v>
      </c>
      <c r="F55" s="24">
        <f t="shared" si="3"/>
        <v>0.14191432663348488</v>
      </c>
      <c r="H55" s="21"/>
    </row>
    <row r="56" spans="1:8" s="9" customFormat="1" ht="18.75" customHeight="1" x14ac:dyDescent="0.35">
      <c r="A56" s="21" t="s">
        <v>27</v>
      </c>
      <c r="B56" s="25">
        <v>20</v>
      </c>
      <c r="C56" s="26">
        <v>1041.4536499999999</v>
      </c>
      <c r="D56" s="24">
        <f t="shared" si="2"/>
        <v>0.13905575998942474</v>
      </c>
      <c r="E56" s="26">
        <v>600.00002000000006</v>
      </c>
      <c r="F56" s="24">
        <f t="shared" si="3"/>
        <v>0.13515650820625802</v>
      </c>
      <c r="H56" s="21"/>
    </row>
    <row r="57" spans="1:8" s="9" customFormat="1" ht="18.75" customHeight="1" x14ac:dyDescent="0.35">
      <c r="A57" s="21" t="s">
        <v>16</v>
      </c>
      <c r="B57" s="22">
        <v>20</v>
      </c>
      <c r="C57" s="23">
        <v>1021.44839</v>
      </c>
      <c r="D57" s="24">
        <f t="shared" si="2"/>
        <v>0.13638464098851097</v>
      </c>
      <c r="E57" s="23">
        <v>599.99997999999994</v>
      </c>
      <c r="F57" s="24">
        <f t="shared" si="3"/>
        <v>0.1351564991958244</v>
      </c>
      <c r="H57" s="21"/>
    </row>
    <row r="58" spans="1:8" s="9" customFormat="1" ht="18.75" customHeight="1" x14ac:dyDescent="0.35">
      <c r="A58" s="21" t="s">
        <v>53</v>
      </c>
      <c r="B58" s="22">
        <v>19</v>
      </c>
      <c r="C58" s="23">
        <v>896.40268999999989</v>
      </c>
      <c r="D58" s="24">
        <f t="shared" si="2"/>
        <v>0.11968843482810274</v>
      </c>
      <c r="E58" s="23">
        <v>570.00002000000006</v>
      </c>
      <c r="F58" s="24">
        <f t="shared" si="3"/>
        <v>0.12839868302120594</v>
      </c>
      <c r="H58" s="21"/>
    </row>
    <row r="59" spans="1:8" s="9" customFormat="1" ht="18.75" customHeight="1" x14ac:dyDescent="0.35">
      <c r="A59" s="21" t="s">
        <v>54</v>
      </c>
      <c r="B59" s="25">
        <v>15</v>
      </c>
      <c r="C59" s="26">
        <v>657.5340799999999</v>
      </c>
      <c r="D59" s="24">
        <f t="shared" si="2"/>
        <v>8.7794498788637612E-2</v>
      </c>
      <c r="E59" s="26">
        <v>438.82795999999996</v>
      </c>
      <c r="F59" s="24">
        <f t="shared" si="3"/>
        <v>9.8850754666433921E-2</v>
      </c>
      <c r="H59" s="21"/>
    </row>
    <row r="60" spans="1:8" s="9" customFormat="1" ht="18.75" customHeight="1" x14ac:dyDescent="0.35">
      <c r="A60" s="21" t="s">
        <v>55</v>
      </c>
      <c r="B60" s="22">
        <v>14</v>
      </c>
      <c r="C60" s="23">
        <v>768.42491000000007</v>
      </c>
      <c r="D60" s="24">
        <f t="shared" si="2"/>
        <v>0.10260073490054535</v>
      </c>
      <c r="E60" s="23">
        <v>420.00002000000001</v>
      </c>
      <c r="F60" s="24">
        <f t="shared" si="3"/>
        <v>9.4609557095945637E-2</v>
      </c>
      <c r="H60" s="21"/>
    </row>
    <row r="61" spans="1:8" s="9" customFormat="1" ht="18.75" customHeight="1" x14ac:dyDescent="0.35">
      <c r="A61" s="21" t="s">
        <v>25</v>
      </c>
      <c r="B61" s="25">
        <v>13</v>
      </c>
      <c r="C61" s="26">
        <v>722.58663999999999</v>
      </c>
      <c r="D61" s="24">
        <f t="shared" si="2"/>
        <v>9.6480370857987663E-2</v>
      </c>
      <c r="E61" s="26">
        <v>389.99997999999999</v>
      </c>
      <c r="F61" s="24">
        <f t="shared" si="3"/>
        <v>8.7851722900459991E-2</v>
      </c>
      <c r="H61" s="21"/>
    </row>
    <row r="62" spans="1:8" s="9" customFormat="1" ht="18.75" customHeight="1" x14ac:dyDescent="0.35">
      <c r="A62" s="21" t="s">
        <v>56</v>
      </c>
      <c r="B62" s="22">
        <v>13</v>
      </c>
      <c r="C62" s="23">
        <v>769.16059000000007</v>
      </c>
      <c r="D62" s="24">
        <f t="shared" si="2"/>
        <v>0.10269896350775126</v>
      </c>
      <c r="E62" s="23">
        <v>390</v>
      </c>
      <c r="F62" s="24">
        <f t="shared" si="3"/>
        <v>8.7851727405676774E-2</v>
      </c>
      <c r="H62" s="21"/>
    </row>
    <row r="63" spans="1:8" s="9" customFormat="1" ht="18.75" customHeight="1" x14ac:dyDescent="0.35">
      <c r="A63" s="21" t="s">
        <v>57</v>
      </c>
      <c r="B63" s="22">
        <v>11</v>
      </c>
      <c r="C63" s="23">
        <v>387.41733000000005</v>
      </c>
      <c r="D63" s="24">
        <f t="shared" si="2"/>
        <v>5.1728285033351008E-2</v>
      </c>
      <c r="E63" s="23">
        <v>330</v>
      </c>
      <c r="F63" s="24">
        <f t="shared" si="3"/>
        <v>7.4336077035572656E-2</v>
      </c>
      <c r="H63" s="21"/>
    </row>
    <row r="64" spans="1:8" s="9" customFormat="1" ht="18.75" customHeight="1" x14ac:dyDescent="0.35">
      <c r="A64" s="21" t="s">
        <v>58</v>
      </c>
      <c r="B64" s="25">
        <v>10</v>
      </c>
      <c r="C64" s="26">
        <v>622.82679999999993</v>
      </c>
      <c r="D64" s="24">
        <f t="shared" si="2"/>
        <v>8.3160353814863919E-2</v>
      </c>
      <c r="E64" s="26">
        <v>299.99998999999997</v>
      </c>
      <c r="F64" s="24">
        <f t="shared" si="3"/>
        <v>6.7578249597912199E-2</v>
      </c>
      <c r="H64" s="21"/>
    </row>
    <row r="65" spans="1:8" s="9" customFormat="1" ht="18.75" customHeight="1" x14ac:dyDescent="0.35">
      <c r="A65" s="21" t="s">
        <v>59</v>
      </c>
      <c r="B65" s="22">
        <v>10</v>
      </c>
      <c r="C65" s="23">
        <v>677.74481000000014</v>
      </c>
      <c r="D65" s="24">
        <f t="shared" si="2"/>
        <v>9.0493052315327047E-2</v>
      </c>
      <c r="E65" s="23">
        <v>300.00003000000004</v>
      </c>
      <c r="F65" s="24">
        <f t="shared" si="3"/>
        <v>6.7578258608345793E-2</v>
      </c>
      <c r="H65" s="21"/>
    </row>
    <row r="66" spans="1:8" s="9" customFormat="1" ht="18.75" customHeight="1" x14ac:dyDescent="0.35">
      <c r="A66" s="21" t="s">
        <v>60</v>
      </c>
      <c r="B66" s="22">
        <v>10</v>
      </c>
      <c r="C66" s="23">
        <v>393.44057999999995</v>
      </c>
      <c r="D66" s="24">
        <f t="shared" si="2"/>
        <v>5.2532514397141024E-2</v>
      </c>
      <c r="E66" s="23">
        <v>300.00002000000001</v>
      </c>
      <c r="F66" s="24">
        <f t="shared" si="3"/>
        <v>6.7578256355737387E-2</v>
      </c>
      <c r="H66" s="21"/>
    </row>
    <row r="67" spans="1:8" s="9" customFormat="1" ht="18.75" customHeight="1" x14ac:dyDescent="0.35">
      <c r="A67" s="21" t="s">
        <v>61</v>
      </c>
      <c r="B67" s="22">
        <v>9</v>
      </c>
      <c r="C67" s="23">
        <v>444.06675999999999</v>
      </c>
      <c r="D67" s="24">
        <f t="shared" si="2"/>
        <v>5.9292164176333234E-2</v>
      </c>
      <c r="E67" s="23">
        <v>269.99998999999997</v>
      </c>
      <c r="F67" s="24">
        <f t="shared" si="3"/>
        <v>6.082042441286014E-2</v>
      </c>
      <c r="H67" s="21"/>
    </row>
    <row r="68" spans="1:8" s="9" customFormat="1" ht="18.75" customHeight="1" x14ac:dyDescent="0.35">
      <c r="A68" s="21" t="s">
        <v>62</v>
      </c>
      <c r="B68" s="22">
        <v>9</v>
      </c>
      <c r="C68" s="23">
        <v>490.02039000000008</v>
      </c>
      <c r="D68" s="24">
        <f t="shared" si="2"/>
        <v>6.5427931182308816E-2</v>
      </c>
      <c r="E68" s="23">
        <v>269.99997999999999</v>
      </c>
      <c r="F68" s="24">
        <f t="shared" si="3"/>
        <v>6.0820422160251748E-2</v>
      </c>
      <c r="H68" s="21"/>
    </row>
    <row r="69" spans="1:8" s="9" customFormat="1" ht="18.75" customHeight="1" x14ac:dyDescent="0.35">
      <c r="A69" s="21" t="s">
        <v>23</v>
      </c>
      <c r="B69" s="22">
        <v>7</v>
      </c>
      <c r="C69" s="23">
        <v>215.09933999999998</v>
      </c>
      <c r="D69" s="24">
        <f t="shared" si="2"/>
        <v>2.8720243283917313E-2</v>
      </c>
      <c r="E69" s="23">
        <v>210</v>
      </c>
      <c r="F69" s="24">
        <f t="shared" si="3"/>
        <v>4.730477629536442E-2</v>
      </c>
      <c r="H69" s="21"/>
    </row>
    <row r="70" spans="1:8" s="9" customFormat="1" ht="18.75" customHeight="1" x14ac:dyDescent="0.35">
      <c r="A70" s="21" t="s">
        <v>63</v>
      </c>
      <c r="B70" s="25">
        <v>7</v>
      </c>
      <c r="C70" s="26">
        <v>376.13130999999998</v>
      </c>
      <c r="D70" s="24">
        <f t="shared" si="2"/>
        <v>5.022136622966171E-2</v>
      </c>
      <c r="E70" s="26">
        <v>210.00003000000001</v>
      </c>
      <c r="F70" s="24">
        <f t="shared" si="3"/>
        <v>4.7304783053189609E-2</v>
      </c>
      <c r="H70" s="21"/>
    </row>
    <row r="71" spans="1:8" s="9" customFormat="1" ht="18.75" customHeight="1" x14ac:dyDescent="0.35">
      <c r="A71" s="21" t="s">
        <v>64</v>
      </c>
      <c r="B71" s="22">
        <v>6</v>
      </c>
      <c r="C71" s="23">
        <v>427.57328999999999</v>
      </c>
      <c r="D71" s="24">
        <f t="shared" si="2"/>
        <v>5.7089942305285218E-2</v>
      </c>
      <c r="E71" s="23">
        <v>180.00001</v>
      </c>
      <c r="F71" s="24">
        <f t="shared" si="3"/>
        <v>4.0546953362920753E-2</v>
      </c>
      <c r="G71" s="8"/>
      <c r="H71" s="21"/>
    </row>
    <row r="72" spans="1:8" s="9" customFormat="1" ht="18.75" customHeight="1" x14ac:dyDescent="0.35">
      <c r="A72" s="21" t="s">
        <v>65</v>
      </c>
      <c r="B72" s="25">
        <v>6</v>
      </c>
      <c r="C72" s="26">
        <v>261.78207000000003</v>
      </c>
      <c r="D72" s="24">
        <f t="shared" si="2"/>
        <v>3.4953360330010647E-2</v>
      </c>
      <c r="E72" s="26">
        <v>167.25998000000001</v>
      </c>
      <c r="F72" s="24">
        <f t="shared" si="3"/>
        <v>3.7677123509843459E-2</v>
      </c>
      <c r="H72" s="21"/>
    </row>
    <row r="73" spans="1:8" s="9" customFormat="1" ht="18.75" customHeight="1" x14ac:dyDescent="0.35">
      <c r="A73" s="21" t="s">
        <v>66</v>
      </c>
      <c r="B73" s="22">
        <v>5</v>
      </c>
      <c r="C73" s="23">
        <v>215.28304999999997</v>
      </c>
      <c r="D73" s="24">
        <f t="shared" si="2"/>
        <v>2.8744772396343637E-2</v>
      </c>
      <c r="E73" s="23">
        <v>150.00001</v>
      </c>
      <c r="F73" s="24">
        <f t="shared" si="3"/>
        <v>3.3789128177868694E-2</v>
      </c>
      <c r="H73" s="21"/>
    </row>
    <row r="74" spans="1:8" s="9" customFormat="1" ht="18.75" customHeight="1" x14ac:dyDescent="0.35">
      <c r="A74" s="21" t="s">
        <v>67</v>
      </c>
      <c r="B74" s="25">
        <v>5</v>
      </c>
      <c r="C74" s="26">
        <v>189.12095000000002</v>
      </c>
      <c r="D74" s="24">
        <f t="shared" si="2"/>
        <v>2.5251586983416882E-2</v>
      </c>
      <c r="E74" s="26">
        <v>150</v>
      </c>
      <c r="F74" s="24">
        <f t="shared" si="3"/>
        <v>3.3789125925260302E-2</v>
      </c>
      <c r="H74" s="21"/>
    </row>
    <row r="75" spans="1:8" s="9" customFormat="1" ht="18.75" customHeight="1" x14ac:dyDescent="0.35">
      <c r="A75" s="21" t="s">
        <v>68</v>
      </c>
      <c r="B75" s="22">
        <v>4</v>
      </c>
      <c r="C75" s="23">
        <v>135.81541000000001</v>
      </c>
      <c r="D75" s="24">
        <f t="shared" si="2"/>
        <v>1.8134186822260714E-2</v>
      </c>
      <c r="E75" s="23">
        <v>120.00000999999999</v>
      </c>
      <c r="F75" s="24">
        <f t="shared" si="3"/>
        <v>2.7031302992816631E-2</v>
      </c>
      <c r="H75" s="21"/>
    </row>
    <row r="76" spans="1:8" s="9" customFormat="1" ht="18.75" customHeight="1" x14ac:dyDescent="0.35">
      <c r="A76" s="21" t="s">
        <v>69</v>
      </c>
      <c r="B76" s="25">
        <v>3</v>
      </c>
      <c r="C76" s="26">
        <v>273.21402</v>
      </c>
      <c r="D76" s="24">
        <f t="shared" si="2"/>
        <v>3.6479763829015244E-2</v>
      </c>
      <c r="E76" s="26">
        <v>90</v>
      </c>
      <c r="F76" s="24">
        <f t="shared" si="3"/>
        <v>2.0273475555156181E-2</v>
      </c>
      <c r="H76" s="21"/>
    </row>
    <row r="77" spans="1:8" s="9" customFormat="1" ht="18.75" customHeight="1" x14ac:dyDescent="0.35">
      <c r="A77" s="21" t="s">
        <v>26</v>
      </c>
      <c r="B77" s="25">
        <v>3</v>
      </c>
      <c r="C77" s="26">
        <v>252.31973000000002</v>
      </c>
      <c r="D77" s="24">
        <f t="shared" si="2"/>
        <v>3.3689940800991441E-2</v>
      </c>
      <c r="E77" s="26">
        <v>90.000020000000006</v>
      </c>
      <c r="F77" s="24">
        <f t="shared" si="3"/>
        <v>2.027348006037297E-2</v>
      </c>
      <c r="H77" s="21"/>
    </row>
    <row r="78" spans="1:8" s="9" customFormat="1" ht="18.75" customHeight="1" x14ac:dyDescent="0.35">
      <c r="A78" s="21" t="s">
        <v>70</v>
      </c>
      <c r="B78" s="22">
        <v>2</v>
      </c>
      <c r="C78" s="23">
        <v>107.82997999999999</v>
      </c>
      <c r="D78" s="24">
        <f t="shared" ref="D78:D101" si="4">C78*100/$C$12</f>
        <v>1.439754886695579E-2</v>
      </c>
      <c r="E78" s="23">
        <v>60</v>
      </c>
      <c r="F78" s="24">
        <f t="shared" ref="F78:F101" si="5">E78*100/$E$12</f>
        <v>1.351565037010412E-2</v>
      </c>
      <c r="H78" s="21"/>
    </row>
    <row r="79" spans="1:8" s="9" customFormat="1" ht="18.75" customHeight="1" x14ac:dyDescent="0.35">
      <c r="A79" s="27" t="s">
        <v>28</v>
      </c>
      <c r="B79" s="28">
        <v>1</v>
      </c>
      <c r="C79" s="29">
        <v>35.766370000000002</v>
      </c>
      <c r="D79" s="24">
        <f t="shared" si="4"/>
        <v>4.7755555539249995E-3</v>
      </c>
      <c r="E79" s="29">
        <v>30.00001</v>
      </c>
      <c r="F79" s="24">
        <f t="shared" si="5"/>
        <v>6.7578274376604549E-3</v>
      </c>
      <c r="H79" s="21"/>
    </row>
    <row r="80" spans="1:8" s="9" customFormat="1" ht="18.75" customHeight="1" x14ac:dyDescent="0.35">
      <c r="A80" s="21" t="s">
        <v>71</v>
      </c>
      <c r="B80" s="22">
        <v>1</v>
      </c>
      <c r="C80" s="23">
        <v>31.106259999999999</v>
      </c>
      <c r="D80" s="24">
        <f t="shared" si="4"/>
        <v>4.153333779884149E-3</v>
      </c>
      <c r="E80" s="23">
        <v>30.00001</v>
      </c>
      <c r="F80" s="24">
        <f t="shared" si="5"/>
        <v>6.7578274376604549E-3</v>
      </c>
      <c r="H80" s="21"/>
    </row>
    <row r="81" spans="1:8" s="9" customFormat="1" ht="18.75" customHeight="1" x14ac:dyDescent="0.35">
      <c r="A81" s="21" t="s">
        <v>72</v>
      </c>
      <c r="B81" s="22">
        <v>1</v>
      </c>
      <c r="C81" s="23">
        <v>45.774790000000003</v>
      </c>
      <c r="D81" s="24">
        <f t="shared" si="4"/>
        <v>6.1118881400111479E-3</v>
      </c>
      <c r="E81" s="23">
        <v>30</v>
      </c>
      <c r="F81" s="24">
        <f t="shared" si="5"/>
        <v>6.7578251850520599E-3</v>
      </c>
      <c r="H81" s="21"/>
    </row>
    <row r="82" spans="1:8" s="9" customFormat="1" ht="18.75" customHeight="1" x14ac:dyDescent="0.35">
      <c r="A82" s="21" t="s">
        <v>24</v>
      </c>
      <c r="B82" s="25">
        <v>1</v>
      </c>
      <c r="C82" s="26">
        <v>65.601110000000006</v>
      </c>
      <c r="D82" s="24">
        <f t="shared" si="4"/>
        <v>8.759114922877129E-3</v>
      </c>
      <c r="E82" s="26">
        <v>30</v>
      </c>
      <c r="F82" s="24">
        <f t="shared" si="5"/>
        <v>6.7578251850520599E-3</v>
      </c>
      <c r="H82" s="21"/>
    </row>
    <row r="83" spans="1:8" s="9" customFormat="1" ht="18.75" customHeight="1" x14ac:dyDescent="0.35">
      <c r="A83" s="21" t="s">
        <v>73</v>
      </c>
      <c r="B83" s="25">
        <v>1</v>
      </c>
      <c r="C83" s="26">
        <v>81.653229999999994</v>
      </c>
      <c r="D83" s="24">
        <f t="shared" si="4"/>
        <v>1.090240737380996E-2</v>
      </c>
      <c r="E83" s="26">
        <v>30</v>
      </c>
      <c r="F83" s="24">
        <f t="shared" si="5"/>
        <v>6.7578251850520599E-3</v>
      </c>
      <c r="H83" s="21"/>
    </row>
    <row r="84" spans="1:8" s="9" customFormat="1" ht="18.75" customHeight="1" x14ac:dyDescent="0.35">
      <c r="A84" s="21" t="s">
        <v>29</v>
      </c>
      <c r="B84" s="25">
        <v>1</v>
      </c>
      <c r="C84" s="26">
        <v>42.108350000000002</v>
      </c>
      <c r="D84" s="24">
        <f t="shared" si="4"/>
        <v>5.6223420131569892E-3</v>
      </c>
      <c r="E84" s="26">
        <v>30.00001</v>
      </c>
      <c r="F84" s="24">
        <f t="shared" si="5"/>
        <v>6.7578274376604549E-3</v>
      </c>
      <c r="H84" s="21"/>
    </row>
    <row r="85" spans="1:8" s="9" customFormat="1" ht="18.75" customHeight="1" x14ac:dyDescent="0.35">
      <c r="A85" s="21" t="s">
        <v>74</v>
      </c>
      <c r="B85" s="22">
        <v>1</v>
      </c>
      <c r="C85" s="23">
        <v>30.30303</v>
      </c>
      <c r="D85" s="24">
        <f t="shared" si="4"/>
        <v>4.0460858403370504E-3</v>
      </c>
      <c r="E85" s="23">
        <v>30</v>
      </c>
      <c r="F85" s="24">
        <f t="shared" si="5"/>
        <v>6.7578251850520599E-3</v>
      </c>
      <c r="H85" s="21"/>
    </row>
    <row r="86" spans="1:8" s="9" customFormat="1" ht="18.75" customHeight="1" x14ac:dyDescent="0.35">
      <c r="A86" s="21" t="s">
        <v>75</v>
      </c>
      <c r="B86" s="22">
        <v>1</v>
      </c>
      <c r="C86" s="23">
        <v>30.30303</v>
      </c>
      <c r="D86" s="24">
        <f t="shared" si="4"/>
        <v>4.0460858403370504E-3</v>
      </c>
      <c r="E86" s="23">
        <v>30</v>
      </c>
      <c r="F86" s="24">
        <f t="shared" si="5"/>
        <v>6.7578251850520599E-3</v>
      </c>
      <c r="H86" s="21"/>
    </row>
    <row r="87" spans="1:8" s="9" customFormat="1" ht="18.75" customHeight="1" x14ac:dyDescent="0.35">
      <c r="A87" s="30" t="s">
        <v>76</v>
      </c>
      <c r="B87" s="31">
        <v>1</v>
      </c>
      <c r="C87" s="32">
        <v>30.30303</v>
      </c>
      <c r="D87" s="33">
        <f t="shared" si="4"/>
        <v>4.0460858403370504E-3</v>
      </c>
      <c r="E87" s="32">
        <v>30</v>
      </c>
      <c r="F87" s="33">
        <f t="shared" si="5"/>
        <v>6.7578251850520599E-3</v>
      </c>
      <c r="H87" s="21"/>
    </row>
    <row r="88" spans="1:8" s="9" customFormat="1" ht="18.75" customHeight="1" x14ac:dyDescent="0.35">
      <c r="A88" s="21"/>
      <c r="B88" s="25"/>
      <c r="C88" s="26"/>
      <c r="D88" s="24">
        <f t="shared" si="4"/>
        <v>0</v>
      </c>
      <c r="E88" s="26"/>
      <c r="F88" s="24">
        <f t="shared" si="5"/>
        <v>0</v>
      </c>
      <c r="H88" s="21"/>
    </row>
    <row r="89" spans="1:8" s="9" customFormat="1" ht="18.75" customHeight="1" x14ac:dyDescent="0.35">
      <c r="A89" s="21"/>
      <c r="B89" s="25"/>
      <c r="C89" s="26"/>
      <c r="D89" s="24">
        <f t="shared" si="4"/>
        <v>0</v>
      </c>
      <c r="E89" s="26"/>
      <c r="F89" s="24">
        <f t="shared" si="5"/>
        <v>0</v>
      </c>
      <c r="H89" s="21"/>
    </row>
    <row r="90" spans="1:8" ht="18" x14ac:dyDescent="0.35">
      <c r="A90" s="21"/>
      <c r="B90" s="25"/>
      <c r="C90" s="26"/>
      <c r="D90" s="24">
        <f t="shared" si="4"/>
        <v>0</v>
      </c>
      <c r="E90" s="26"/>
      <c r="F90" s="24">
        <f t="shared" si="5"/>
        <v>0</v>
      </c>
      <c r="H90" s="21"/>
    </row>
    <row r="91" spans="1:8" ht="18" x14ac:dyDescent="0.35">
      <c r="A91" s="21"/>
      <c r="B91" s="25"/>
      <c r="C91" s="26"/>
      <c r="D91" s="24">
        <f t="shared" si="4"/>
        <v>0</v>
      </c>
      <c r="E91" s="26"/>
      <c r="F91" s="24">
        <f t="shared" si="5"/>
        <v>0</v>
      </c>
      <c r="H91" s="21"/>
    </row>
    <row r="92" spans="1:8" ht="18" x14ac:dyDescent="0.35">
      <c r="A92" s="21"/>
      <c r="B92" s="25"/>
      <c r="C92" s="26"/>
      <c r="D92" s="24">
        <f t="shared" si="4"/>
        <v>0</v>
      </c>
      <c r="E92" s="26"/>
      <c r="F92" s="24">
        <f t="shared" si="5"/>
        <v>0</v>
      </c>
      <c r="H92" s="21"/>
    </row>
    <row r="93" spans="1:8" ht="18" x14ac:dyDescent="0.35">
      <c r="A93" s="21"/>
      <c r="B93" s="25"/>
      <c r="C93" s="26"/>
      <c r="D93" s="24">
        <f t="shared" si="4"/>
        <v>0</v>
      </c>
      <c r="E93" s="26"/>
      <c r="F93" s="24">
        <f t="shared" si="5"/>
        <v>0</v>
      </c>
      <c r="H93" s="21"/>
    </row>
    <row r="94" spans="1:8" ht="18" x14ac:dyDescent="0.35">
      <c r="A94" s="21"/>
      <c r="B94" s="25"/>
      <c r="C94" s="26"/>
      <c r="D94" s="24">
        <f t="shared" si="4"/>
        <v>0</v>
      </c>
      <c r="E94" s="26"/>
      <c r="F94" s="24">
        <f t="shared" si="5"/>
        <v>0</v>
      </c>
      <c r="H94" s="21"/>
    </row>
    <row r="95" spans="1:8" ht="18" x14ac:dyDescent="0.35">
      <c r="A95" s="21"/>
      <c r="B95" s="25"/>
      <c r="C95" s="26"/>
      <c r="D95" s="24">
        <f t="shared" si="4"/>
        <v>0</v>
      </c>
      <c r="E95" s="26"/>
      <c r="F95" s="24">
        <f t="shared" si="5"/>
        <v>0</v>
      </c>
      <c r="H95" s="21"/>
    </row>
    <row r="96" spans="1:8" ht="18" x14ac:dyDescent="0.35">
      <c r="A96" s="21"/>
      <c r="B96" s="25"/>
      <c r="C96" s="26"/>
      <c r="D96" s="24">
        <f t="shared" si="4"/>
        <v>0</v>
      </c>
      <c r="E96" s="26"/>
      <c r="F96" s="24">
        <f t="shared" si="5"/>
        <v>0</v>
      </c>
      <c r="H96" s="21"/>
    </row>
    <row r="97" spans="1:8" ht="18" x14ac:dyDescent="0.35">
      <c r="A97" s="21"/>
      <c r="B97" s="25"/>
      <c r="C97" s="26"/>
      <c r="D97" s="24">
        <f t="shared" si="4"/>
        <v>0</v>
      </c>
      <c r="E97" s="26"/>
      <c r="F97" s="24">
        <f t="shared" si="5"/>
        <v>0</v>
      </c>
      <c r="H97" s="21"/>
    </row>
    <row r="98" spans="1:8" ht="18" x14ac:dyDescent="0.35">
      <c r="A98" s="21"/>
      <c r="B98" s="25"/>
      <c r="C98" s="26"/>
      <c r="D98" s="24">
        <f t="shared" si="4"/>
        <v>0</v>
      </c>
      <c r="E98" s="26"/>
      <c r="F98" s="24">
        <f t="shared" si="5"/>
        <v>0</v>
      </c>
      <c r="H98" s="21"/>
    </row>
    <row r="99" spans="1:8" ht="18" x14ac:dyDescent="0.35">
      <c r="A99" s="21"/>
      <c r="B99" s="25"/>
      <c r="C99" s="26"/>
      <c r="D99" s="24">
        <f t="shared" si="4"/>
        <v>0</v>
      </c>
      <c r="E99" s="26"/>
      <c r="F99" s="24">
        <f t="shared" si="5"/>
        <v>0</v>
      </c>
      <c r="H99" s="21"/>
    </row>
    <row r="100" spans="1:8" ht="18" x14ac:dyDescent="0.35">
      <c r="A100" s="21"/>
      <c r="B100" s="25"/>
      <c r="C100" s="26"/>
      <c r="D100" s="24">
        <f t="shared" si="4"/>
        <v>0</v>
      </c>
      <c r="E100" s="26"/>
      <c r="F100" s="24">
        <f t="shared" si="5"/>
        <v>0</v>
      </c>
      <c r="H100" s="21"/>
    </row>
    <row r="101" spans="1:8" ht="18" x14ac:dyDescent="0.35">
      <c r="A101" s="21"/>
      <c r="B101" s="25"/>
      <c r="C101" s="26"/>
      <c r="D101" s="24">
        <f t="shared" si="4"/>
        <v>0</v>
      </c>
      <c r="E101" s="26"/>
      <c r="F101" s="24">
        <f t="shared" si="5"/>
        <v>0</v>
      </c>
      <c r="H101" s="21"/>
    </row>
    <row r="102" spans="1:8" ht="18" x14ac:dyDescent="0.3">
      <c r="H102" s="21"/>
    </row>
    <row r="103" spans="1:8" ht="18" x14ac:dyDescent="0.3">
      <c r="H103" s="21"/>
    </row>
    <row r="104" spans="1:8" ht="18" x14ac:dyDescent="0.3">
      <c r="H104" s="21"/>
    </row>
    <row r="105" spans="1:8" ht="18" x14ac:dyDescent="0.3">
      <c r="H105" s="21"/>
    </row>
    <row r="106" spans="1:8" ht="18" x14ac:dyDescent="0.3">
      <c r="H106" s="21"/>
    </row>
    <row r="107" spans="1:8" ht="18" x14ac:dyDescent="0.3">
      <c r="H107" s="21"/>
    </row>
    <row r="108" spans="1:8" ht="18" x14ac:dyDescent="0.3">
      <c r="H108" s="21"/>
    </row>
    <row r="109" spans="1:8" ht="18" x14ac:dyDescent="0.3">
      <c r="H109" s="21"/>
    </row>
    <row r="110" spans="1:8" ht="18" x14ac:dyDescent="0.3">
      <c r="H110" s="21"/>
    </row>
    <row r="111" spans="1:8" ht="18" x14ac:dyDescent="0.3">
      <c r="H111" s="21"/>
    </row>
    <row r="112" spans="1:8" ht="18" x14ac:dyDescent="0.3">
      <c r="H112" s="21"/>
    </row>
    <row r="113" spans="8:8" ht="18" x14ac:dyDescent="0.3">
      <c r="H113" s="21"/>
    </row>
    <row r="114" spans="8:8" ht="18" x14ac:dyDescent="0.3">
      <c r="H114" s="21"/>
    </row>
    <row r="115" spans="8:8" ht="18" x14ac:dyDescent="0.3">
      <c r="H115" s="21"/>
    </row>
    <row r="116" spans="8:8" ht="18" x14ac:dyDescent="0.3">
      <c r="H116" s="21"/>
    </row>
    <row r="117" spans="8:8" ht="18" x14ac:dyDescent="0.3">
      <c r="H117" s="21"/>
    </row>
    <row r="118" spans="8:8" ht="18" x14ac:dyDescent="0.3">
      <c r="H118" s="21"/>
    </row>
    <row r="119" spans="8:8" ht="18" x14ac:dyDescent="0.3">
      <c r="H119" s="21"/>
    </row>
    <row r="120" spans="8:8" ht="18" x14ac:dyDescent="0.3">
      <c r="H120" s="21"/>
    </row>
    <row r="121" spans="8:8" ht="18" x14ac:dyDescent="0.3">
      <c r="H121" s="21"/>
    </row>
    <row r="122" spans="8:8" ht="18" x14ac:dyDescent="0.3">
      <c r="H122" s="21"/>
    </row>
    <row r="123" spans="8:8" ht="18" x14ac:dyDescent="0.3">
      <c r="H123" s="21"/>
    </row>
    <row r="124" spans="8:8" ht="18" x14ac:dyDescent="0.3">
      <c r="H124" s="21"/>
    </row>
    <row r="125" spans="8:8" ht="18" x14ac:dyDescent="0.3">
      <c r="H125" s="21"/>
    </row>
    <row r="126" spans="8:8" ht="18" x14ac:dyDescent="0.3">
      <c r="H126" s="21"/>
    </row>
    <row r="127" spans="8:8" ht="18" x14ac:dyDescent="0.3">
      <c r="H127" s="21"/>
    </row>
    <row r="128" spans="8:8" ht="18" x14ac:dyDescent="0.3">
      <c r="H128" s="21"/>
    </row>
    <row r="129" spans="8:8" ht="18" x14ac:dyDescent="0.3">
      <c r="H129" s="21"/>
    </row>
    <row r="130" spans="8:8" ht="18" x14ac:dyDescent="0.3">
      <c r="H130" s="21"/>
    </row>
    <row r="131" spans="8:8" ht="18" x14ac:dyDescent="0.3">
      <c r="H131" s="21"/>
    </row>
    <row r="132" spans="8:8" ht="18" x14ac:dyDescent="0.3">
      <c r="H132" s="21"/>
    </row>
    <row r="133" spans="8:8" ht="18" x14ac:dyDescent="0.3">
      <c r="H133" s="21"/>
    </row>
    <row r="134" spans="8:8" ht="18" x14ac:dyDescent="0.3">
      <c r="H134" s="21"/>
    </row>
    <row r="135" spans="8:8" ht="18" x14ac:dyDescent="0.3">
      <c r="H135" s="21"/>
    </row>
    <row r="136" spans="8:8" ht="18" x14ac:dyDescent="0.3">
      <c r="H136" s="21"/>
    </row>
    <row r="137" spans="8:8" ht="18" x14ac:dyDescent="0.3">
      <c r="H137" s="21"/>
    </row>
    <row r="138" spans="8:8" ht="18" x14ac:dyDescent="0.3">
      <c r="H138" s="21"/>
    </row>
    <row r="139" spans="8:8" ht="18" x14ac:dyDescent="0.3">
      <c r="H139" s="21"/>
    </row>
    <row r="140" spans="8:8" ht="18" x14ac:dyDescent="0.3">
      <c r="H140" s="21"/>
    </row>
    <row r="141" spans="8:8" ht="18" x14ac:dyDescent="0.3">
      <c r="H141" s="21"/>
    </row>
    <row r="142" spans="8:8" ht="18" x14ac:dyDescent="0.3">
      <c r="H142" s="21"/>
    </row>
    <row r="143" spans="8:8" ht="18" x14ac:dyDescent="0.3">
      <c r="H143" s="21"/>
    </row>
    <row r="144" spans="8:8" ht="18" x14ac:dyDescent="0.3">
      <c r="H144" s="21"/>
    </row>
    <row r="145" spans="8:8" ht="18" x14ac:dyDescent="0.3">
      <c r="H145" s="21"/>
    </row>
    <row r="146" spans="8:8" ht="18" x14ac:dyDescent="0.3">
      <c r="H146" s="21"/>
    </row>
    <row r="147" spans="8:8" ht="18" x14ac:dyDescent="0.3">
      <c r="H147" s="21"/>
    </row>
    <row r="148" spans="8:8" ht="18" x14ac:dyDescent="0.3">
      <c r="H148" s="21"/>
    </row>
    <row r="149" spans="8:8" ht="18" x14ac:dyDescent="0.3">
      <c r="H149" s="21"/>
    </row>
    <row r="150" spans="8:8" ht="18" x14ac:dyDescent="0.3">
      <c r="H150" s="21"/>
    </row>
    <row r="151" spans="8:8" ht="18" x14ac:dyDescent="0.3">
      <c r="H151" s="21"/>
    </row>
    <row r="152" spans="8:8" ht="18" x14ac:dyDescent="0.3">
      <c r="H152" s="21"/>
    </row>
    <row r="153" spans="8:8" ht="18" x14ac:dyDescent="0.3">
      <c r="H153" s="21"/>
    </row>
    <row r="154" spans="8:8" ht="18" x14ac:dyDescent="0.3">
      <c r="H154" s="21"/>
    </row>
    <row r="155" spans="8:8" ht="18" x14ac:dyDescent="0.3">
      <c r="H155" s="21"/>
    </row>
    <row r="156" spans="8:8" ht="18" x14ac:dyDescent="0.3">
      <c r="H156" s="21"/>
    </row>
    <row r="157" spans="8:8" ht="18" x14ac:dyDescent="0.3">
      <c r="H157" s="21"/>
    </row>
    <row r="158" spans="8:8" ht="18" x14ac:dyDescent="0.3">
      <c r="H158" s="21"/>
    </row>
    <row r="159" spans="8:8" ht="18" x14ac:dyDescent="0.3">
      <c r="H159" s="21"/>
    </row>
    <row r="160" spans="8:8" ht="18" x14ac:dyDescent="0.3">
      <c r="H160" s="21"/>
    </row>
    <row r="161" spans="8:8" ht="18" x14ac:dyDescent="0.3">
      <c r="H161" s="21"/>
    </row>
    <row r="162" spans="8:8" ht="18" x14ac:dyDescent="0.3">
      <c r="H162" s="21"/>
    </row>
    <row r="163" spans="8:8" ht="18" x14ac:dyDescent="0.3">
      <c r="H163" s="21"/>
    </row>
    <row r="164" spans="8:8" ht="18" x14ac:dyDescent="0.3">
      <c r="H164" s="21"/>
    </row>
    <row r="165" spans="8:8" ht="18" x14ac:dyDescent="0.3">
      <c r="H165" s="21"/>
    </row>
    <row r="166" spans="8:8" ht="18" x14ac:dyDescent="0.3">
      <c r="H166" s="21"/>
    </row>
    <row r="167" spans="8:8" ht="18" x14ac:dyDescent="0.3">
      <c r="H167" s="21"/>
    </row>
    <row r="168" spans="8:8" ht="18" x14ac:dyDescent="0.3">
      <c r="H168" s="21"/>
    </row>
    <row r="169" spans="8:8" ht="18" x14ac:dyDescent="0.3">
      <c r="H169" s="21"/>
    </row>
    <row r="170" spans="8:8" ht="18" x14ac:dyDescent="0.3">
      <c r="H170" s="21"/>
    </row>
    <row r="171" spans="8:8" ht="18" x14ac:dyDescent="0.3">
      <c r="H171" s="21"/>
    </row>
    <row r="172" spans="8:8" ht="18" x14ac:dyDescent="0.3">
      <c r="H172" s="21"/>
    </row>
    <row r="173" spans="8:8" ht="18" x14ac:dyDescent="0.3">
      <c r="H173" s="21"/>
    </row>
    <row r="174" spans="8:8" ht="18" x14ac:dyDescent="0.3">
      <c r="H174" s="21"/>
    </row>
    <row r="175" spans="8:8" ht="18" x14ac:dyDescent="0.3">
      <c r="H175" s="21"/>
    </row>
    <row r="176" spans="8:8" ht="18" x14ac:dyDescent="0.3">
      <c r="H176" s="21"/>
    </row>
    <row r="177" spans="8:8" ht="18" x14ac:dyDescent="0.3">
      <c r="H177" s="21"/>
    </row>
    <row r="178" spans="8:8" ht="18" x14ac:dyDescent="0.3">
      <c r="H178" s="21"/>
    </row>
    <row r="179" spans="8:8" ht="18" x14ac:dyDescent="0.3">
      <c r="H179" s="21"/>
    </row>
    <row r="180" spans="8:8" ht="18" x14ac:dyDescent="0.3">
      <c r="H180" s="21"/>
    </row>
    <row r="181" spans="8:8" ht="18" x14ac:dyDescent="0.3">
      <c r="H181" s="21"/>
    </row>
    <row r="182" spans="8:8" ht="18" x14ac:dyDescent="0.3">
      <c r="H182" s="21"/>
    </row>
    <row r="183" spans="8:8" ht="18" x14ac:dyDescent="0.3">
      <c r="H183" s="21"/>
    </row>
    <row r="184" spans="8:8" ht="18" x14ac:dyDescent="0.3">
      <c r="H184" s="21"/>
    </row>
    <row r="185" spans="8:8" ht="18" x14ac:dyDescent="0.3">
      <c r="H185" s="21"/>
    </row>
    <row r="186" spans="8:8" ht="18" x14ac:dyDescent="0.3">
      <c r="H186" s="21"/>
    </row>
    <row r="187" spans="8:8" ht="18" x14ac:dyDescent="0.3">
      <c r="H187" s="21"/>
    </row>
    <row r="188" spans="8:8" ht="18" x14ac:dyDescent="0.3">
      <c r="H188" s="21"/>
    </row>
    <row r="189" spans="8:8" ht="18" x14ac:dyDescent="0.3">
      <c r="H189" s="21"/>
    </row>
    <row r="190" spans="8:8" ht="18" x14ac:dyDescent="0.3">
      <c r="H190" s="21"/>
    </row>
    <row r="191" spans="8:8" ht="18" x14ac:dyDescent="0.3">
      <c r="H191" s="21"/>
    </row>
    <row r="192" spans="8:8" ht="18" x14ac:dyDescent="0.3">
      <c r="H192" s="21"/>
    </row>
    <row r="193" spans="8:8" ht="18" x14ac:dyDescent="0.3">
      <c r="H193" s="21"/>
    </row>
    <row r="194" spans="8:8" ht="18" x14ac:dyDescent="0.3">
      <c r="H194" s="21"/>
    </row>
    <row r="195" spans="8:8" ht="18" x14ac:dyDescent="0.3">
      <c r="H195" s="21"/>
    </row>
    <row r="196" spans="8:8" ht="18" x14ac:dyDescent="0.3">
      <c r="H196" s="21"/>
    </row>
    <row r="197" spans="8:8" ht="18" x14ac:dyDescent="0.3">
      <c r="H197" s="21"/>
    </row>
    <row r="198" spans="8:8" ht="18" x14ac:dyDescent="0.3">
      <c r="H198" s="21"/>
    </row>
    <row r="199" spans="8:8" ht="18" x14ac:dyDescent="0.3">
      <c r="H199" s="21"/>
    </row>
    <row r="200" spans="8:8" ht="18" x14ac:dyDescent="0.3">
      <c r="H200" s="21"/>
    </row>
    <row r="201" spans="8:8" ht="18" x14ac:dyDescent="0.3">
      <c r="H201" s="21"/>
    </row>
    <row r="202" spans="8:8" ht="18" x14ac:dyDescent="0.3">
      <c r="H202" s="21"/>
    </row>
    <row r="203" spans="8:8" ht="18" x14ac:dyDescent="0.3">
      <c r="H203" s="21"/>
    </row>
    <row r="204" spans="8:8" ht="18" x14ac:dyDescent="0.3">
      <c r="H204" s="21"/>
    </row>
    <row r="205" spans="8:8" ht="18" x14ac:dyDescent="0.3">
      <c r="H205" s="21"/>
    </row>
    <row r="206" spans="8:8" ht="18" x14ac:dyDescent="0.3">
      <c r="H206" s="21"/>
    </row>
    <row r="207" spans="8:8" ht="18" x14ac:dyDescent="0.3">
      <c r="H207" s="21"/>
    </row>
    <row r="208" spans="8:8" ht="18" x14ac:dyDescent="0.3">
      <c r="H208" s="21"/>
    </row>
    <row r="209" spans="8:8" ht="18" x14ac:dyDescent="0.3">
      <c r="H209" s="21"/>
    </row>
    <row r="210" spans="8:8" ht="18" x14ac:dyDescent="0.3">
      <c r="H210" s="21"/>
    </row>
    <row r="211" spans="8:8" ht="18" x14ac:dyDescent="0.3">
      <c r="H211" s="21"/>
    </row>
    <row r="212" spans="8:8" ht="18" x14ac:dyDescent="0.3">
      <c r="H212" s="21"/>
    </row>
    <row r="213" spans="8:8" ht="18" x14ac:dyDescent="0.3">
      <c r="H213" s="21"/>
    </row>
    <row r="214" spans="8:8" ht="18" x14ac:dyDescent="0.3">
      <c r="H214" s="21"/>
    </row>
    <row r="215" spans="8:8" ht="18" x14ac:dyDescent="0.3">
      <c r="H215" s="21"/>
    </row>
    <row r="216" spans="8:8" ht="18" x14ac:dyDescent="0.3">
      <c r="H216" s="21"/>
    </row>
    <row r="217" spans="8:8" ht="18" x14ac:dyDescent="0.3">
      <c r="H217" s="21"/>
    </row>
    <row r="218" spans="8:8" ht="18" x14ac:dyDescent="0.3">
      <c r="H218" s="21"/>
    </row>
    <row r="219" spans="8:8" ht="18" x14ac:dyDescent="0.3">
      <c r="H219" s="21"/>
    </row>
    <row r="220" spans="8:8" ht="18" x14ac:dyDescent="0.3">
      <c r="H220" s="21"/>
    </row>
    <row r="221" spans="8:8" ht="18" x14ac:dyDescent="0.3">
      <c r="H221" s="21"/>
    </row>
    <row r="222" spans="8:8" ht="18" x14ac:dyDescent="0.3">
      <c r="H222" s="21"/>
    </row>
    <row r="223" spans="8:8" ht="18" x14ac:dyDescent="0.3">
      <c r="H223" s="21"/>
    </row>
    <row r="224" spans="8:8" ht="18" x14ac:dyDescent="0.3">
      <c r="H224" s="21"/>
    </row>
    <row r="225" spans="8:8" ht="18" x14ac:dyDescent="0.3">
      <c r="H225" s="21"/>
    </row>
    <row r="226" spans="8:8" ht="18" x14ac:dyDescent="0.3">
      <c r="H226" s="21"/>
    </row>
    <row r="227" spans="8:8" ht="18" x14ac:dyDescent="0.3">
      <c r="H227" s="21"/>
    </row>
    <row r="228" spans="8:8" ht="18" x14ac:dyDescent="0.3">
      <c r="H228" s="21"/>
    </row>
    <row r="229" spans="8:8" ht="18" x14ac:dyDescent="0.3">
      <c r="H229" s="21"/>
    </row>
    <row r="230" spans="8:8" ht="18" x14ac:dyDescent="0.3">
      <c r="H230" s="21"/>
    </row>
    <row r="231" spans="8:8" ht="18" x14ac:dyDescent="0.3">
      <c r="H231" s="21"/>
    </row>
    <row r="232" spans="8:8" ht="18" x14ac:dyDescent="0.3">
      <c r="H232" s="21"/>
    </row>
    <row r="233" spans="8:8" ht="18" x14ac:dyDescent="0.3">
      <c r="H233" s="21"/>
    </row>
    <row r="234" spans="8:8" ht="18" x14ac:dyDescent="0.3">
      <c r="H234" s="21"/>
    </row>
    <row r="235" spans="8:8" ht="18" x14ac:dyDescent="0.3">
      <c r="H235" s="21"/>
    </row>
    <row r="236" spans="8:8" ht="18" x14ac:dyDescent="0.3">
      <c r="H236" s="21"/>
    </row>
    <row r="237" spans="8:8" ht="18" x14ac:dyDescent="0.3">
      <c r="H237" s="21"/>
    </row>
    <row r="238" spans="8:8" ht="18" x14ac:dyDescent="0.3">
      <c r="H238" s="21"/>
    </row>
    <row r="239" spans="8:8" ht="18" x14ac:dyDescent="0.3">
      <c r="H239" s="21"/>
    </row>
    <row r="240" spans="8:8" ht="18" x14ac:dyDescent="0.3">
      <c r="H240" s="21"/>
    </row>
    <row r="241" spans="8:8" ht="18" x14ac:dyDescent="0.3">
      <c r="H241" s="21"/>
    </row>
    <row r="242" spans="8:8" ht="18" x14ac:dyDescent="0.3">
      <c r="H242" s="21"/>
    </row>
    <row r="243" spans="8:8" ht="18" x14ac:dyDescent="0.3">
      <c r="H243" s="21"/>
    </row>
    <row r="244" spans="8:8" ht="18" x14ac:dyDescent="0.3">
      <c r="H244" s="21"/>
    </row>
    <row r="245" spans="8:8" ht="18" x14ac:dyDescent="0.3">
      <c r="H245" s="21"/>
    </row>
    <row r="246" spans="8:8" ht="18" x14ac:dyDescent="0.3">
      <c r="H246" s="21"/>
    </row>
    <row r="247" spans="8:8" ht="18" x14ac:dyDescent="0.3">
      <c r="H247" s="21"/>
    </row>
    <row r="248" spans="8:8" ht="18" x14ac:dyDescent="0.3">
      <c r="H248" s="21"/>
    </row>
    <row r="249" spans="8:8" ht="18" x14ac:dyDescent="0.3">
      <c r="H249" s="21"/>
    </row>
    <row r="250" spans="8:8" ht="18" x14ac:dyDescent="0.3">
      <c r="H250" s="21"/>
    </row>
    <row r="251" spans="8:8" ht="18" x14ac:dyDescent="0.3">
      <c r="H251" s="21"/>
    </row>
    <row r="252" spans="8:8" ht="18" x14ac:dyDescent="0.3">
      <c r="H252" s="21"/>
    </row>
    <row r="253" spans="8:8" ht="18" x14ac:dyDescent="0.3">
      <c r="H253" s="21"/>
    </row>
    <row r="254" spans="8:8" ht="18" x14ac:dyDescent="0.3">
      <c r="H254" s="21"/>
    </row>
    <row r="255" spans="8:8" ht="18" x14ac:dyDescent="0.3">
      <c r="H255" s="21"/>
    </row>
    <row r="256" spans="8:8" ht="18" x14ac:dyDescent="0.3">
      <c r="H256" s="21"/>
    </row>
    <row r="257" spans="8:8" ht="18" x14ac:dyDescent="0.3">
      <c r="H257" s="21"/>
    </row>
    <row r="258" spans="8:8" ht="18" x14ac:dyDescent="0.3">
      <c r="H258" s="21"/>
    </row>
    <row r="259" spans="8:8" ht="18" x14ac:dyDescent="0.3">
      <c r="H259" s="21"/>
    </row>
    <row r="260" spans="8:8" ht="18" x14ac:dyDescent="0.3">
      <c r="H260" s="21"/>
    </row>
    <row r="261" spans="8:8" ht="18" x14ac:dyDescent="0.3">
      <c r="H261" s="21"/>
    </row>
    <row r="262" spans="8:8" ht="18" x14ac:dyDescent="0.3">
      <c r="H262" s="21"/>
    </row>
    <row r="263" spans="8:8" ht="18" x14ac:dyDescent="0.3">
      <c r="H263" s="21"/>
    </row>
    <row r="264" spans="8:8" ht="18" x14ac:dyDescent="0.3">
      <c r="H264" s="30"/>
    </row>
  </sheetData>
  <sortState ref="A13:F100">
    <sortCondition descending="1" ref="B13"/>
  </sortState>
  <mergeCells count="2">
    <mergeCell ref="A6:F6"/>
    <mergeCell ref="A8:F8"/>
  </mergeCells>
  <phoneticPr fontId="0" type="noConversion"/>
  <printOptions horizontalCentered="1"/>
  <pageMargins left="0.39370078740157483" right="0.39370078740157483" top="0" bottom="0.59055118110236227" header="0" footer="0"/>
  <pageSetup scale="77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4.5.3.1_2018</vt:lpstr>
      <vt:lpstr>A_IMPRESIÓN_IM</vt:lpstr>
      <vt:lpstr>'4.5.3.1_2018'!Área_de_impresión</vt:lpstr>
      <vt:lpstr>'4.5.3.1_2018'!Imprimir_área_IM</vt:lpstr>
      <vt:lpstr>'4.5.3.1_2018'!Títulos_a_imprimir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2016-02-11T15:26:42Z</cp:lastPrinted>
  <dcterms:created xsi:type="dcterms:W3CDTF">2004-01-22T14:59:07Z</dcterms:created>
  <dcterms:modified xsi:type="dcterms:W3CDTF">2019-03-08T23:57:30Z</dcterms:modified>
</cp:coreProperties>
</file>